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Андрей кровля(копия)" sheetId="1" r:id="rId1"/>
    <sheet name="Ведомость объемов работ 4" sheetId="2" r:id="rId2"/>
    <sheet name="SMW_Служебная" sheetId="3" state="hidden" r:id="rId3"/>
  </sheets>
  <calcPr calcId="124519"/>
</workbook>
</file>

<file path=xl/calcChain.xml><?xml version="1.0" encoding="utf-8"?>
<calcChain xmlns="http://schemas.openxmlformats.org/spreadsheetml/2006/main">
  <c r="A306" i="3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<sst xmlns="http://schemas.openxmlformats.org/spreadsheetml/2006/main" count="206" uniqueCount="125">
  <si>
    <t>Зоопарк1.smw.orig.orig.bak</t>
  </si>
  <si>
    <t>УТВЕРЖДАЮ</t>
  </si>
  <si>
    <t xml:space="preserve">ЛОКАЛЬНАЯ СМЕТА № </t>
  </si>
  <si>
    <t xml:space="preserve">на Ремонт кровли из линокрома над актовым залом  МБОУ СОШ №56 в г.Иваново. </t>
  </si>
  <si>
    <t xml:space="preserve">Сметная стоимость - </t>
  </si>
  <si>
    <t>198,270 тыс.руб</t>
  </si>
  <si>
    <t xml:space="preserve">Нормативная трудоемкость - </t>
  </si>
  <si>
    <t>413,65 чел-ч</t>
  </si>
  <si>
    <t xml:space="preserve">Сметная заработная плата - </t>
  </si>
  <si>
    <t>3,631 тыс.руб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</si>
  <si>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</si>
  <si>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</si>
  <si>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</si>
  <si>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</si>
  <si>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</si>
  <si>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</si>
  <si>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</si>
  <si>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</si>
  <si>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</si>
  <si>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</si>
  <si>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</si>
  <si>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</si>
  <si>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</si>
  <si>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</si>
  <si>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</si>
  <si>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</si>
  <si>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ФЕР46-04-008-01</t>
  </si>
  <si>
    <t>Разборка покрытий кровель из рулонных материалов</t>
  </si>
  <si>
    <t xml:space="preserve"> </t>
  </si>
  <si>
    <t>100 м2 покрытия</t>
  </si>
  <si>
    <t xml:space="preserve">(0) </t>
  </si>
  <si>
    <t>ФЕР12-01-017-01</t>
  </si>
  <si>
    <t>Демонтаж выравнивающих стяжек цементно-песчаных толщиной 15 мм</t>
  </si>
  <si>
    <t xml:space="preserve">ЗП=235,18*0,8; ЭММ=225*0,8; ЗПм=21,86*0,8; Мат=831,97*0; ТЗТ=27,22*0,8; ТЗТм=1,94*0,8; </t>
  </si>
  <si>
    <t>100 м2 стяжки</t>
  </si>
  <si>
    <t>ФЕР12-01-017-02</t>
  </si>
  <si>
    <t>Демонтаж выравнивающих стяжек на каждый 1 мм изменения толщины добавлять или исключать к расценке 12-01-017-01</t>
  </si>
  <si>
    <t xml:space="preserve">ЗП=8,64*23*0,8; ЭММ=2,66*23*0,8; ЗПм=0,34*23*0,8; Мат=53,02*0*0; ТЗТ=1*23*0,8; ТЗТм=0,03*23*0,8; </t>
  </si>
  <si>
    <t>Устройство выравнивающих стяжек цементно-песчаных толщиной 15 мм</t>
  </si>
  <si>
    <t xml:space="preserve">ЗП=235,18*1,15; ЭММ=225*1,25; ЗПм=21,86*1,25; ТЗТ=27,22*1,15; ТЗТм=1,94*1,25; </t>
  </si>
  <si>
    <t>(0) МДС35.п.4.7</t>
  </si>
  <si>
    <t>Устройство выравнивающих стяжек на каждый 1 мм изменения толщины добавлять или исключать к расценке 12-01-017-01</t>
  </si>
  <si>
    <t xml:space="preserve">ЗП=8,64*23*1,15; ЭММ=2,66*23*1,25; ЗПм=0,34*23*1,25; Мат=53,02*23; ТЗТ=1*23*1,15; ТЗТм=0,03*23*1,25; </t>
  </si>
  <si>
    <t>ФЕР12-01-016-01</t>
  </si>
  <si>
    <t>Огрунтовка оснований из бетона или раствора под водоизоляционный кровельный ковер битумной грунтовкой с ее приготовлением</t>
  </si>
  <si>
    <t xml:space="preserve">ЗП=38,98*1,15; ЭММ=3,49*1,25; ЗПм=0*1,25; ТЗТ=4,46*1,15; ТЗТм=0*1,25; </t>
  </si>
  <si>
    <t>100 м2 кровли</t>
  </si>
  <si>
    <t>ФЕР12-01-002-09</t>
  </si>
  <si>
    <t>Устройство кровель плоских из наплавляемых материалов в два слоя</t>
  </si>
  <si>
    <t xml:space="preserve">ЗП=134,98*1,15; ЭММ=42,5*1,25; ЗПм=2,7*1,25; ТЗТ=14,36*1,15; ТЗТм=0,2*1,25; </t>
  </si>
  <si>
    <t>[101-1961]</t>
  </si>
  <si>
    <t>Изопласт К ЭКП-4,5</t>
  </si>
  <si>
    <t>м2</t>
  </si>
  <si>
    <t>[101-1962]</t>
  </si>
  <si>
    <t>Изопласт П ЭПП-4,0</t>
  </si>
  <si>
    <t>[]</t>
  </si>
  <si>
    <t>Линокром ТПП</t>
  </si>
  <si>
    <t>Линокром ХПП</t>
  </si>
  <si>
    <t>ФЕР12-01-004-04</t>
  </si>
  <si>
    <t>Устройство примыканий кровель из наплавляемых материалов к стенам и парапетам высотой до 600 мм без фартуков</t>
  </si>
  <si>
    <t xml:space="preserve">ЗП=325,89*1,15; ЭММ=95,39*1,25; ЗПм=9,59*1,25; ТЗТ=35,5*1,15; ТЗТм=0,71*1,25; </t>
  </si>
  <si>
    <t>100 м примыканий</t>
  </si>
  <si>
    <t>ФЕРр58-20-03</t>
  </si>
  <si>
    <t>Смена обделок из листовой стали (брандмауэров и парапетов без обделки боковых стенок) шириной до 1 м</t>
  </si>
  <si>
    <t>100 м</t>
  </si>
  <si>
    <t>509-9900</t>
  </si>
  <si>
    <t>Строительный мусор</t>
  </si>
  <si>
    <t>т</t>
  </si>
  <si>
    <t>ФСЦпг01-01-01-041</t>
  </si>
  <si>
    <t>Погрузка при автомобильных перевозках: мусора строительного с погрузкой вручную</t>
  </si>
  <si>
    <t>1 т груза</t>
  </si>
  <si>
    <t>ФСЦпг03-21-01-015</t>
  </si>
  <si>
    <t xml:space="preserve">Перевозка грузов I класса автомобилями-самосвалами грузоподъемностью 10 т, работающих вне карьера на расстояние: до 15 км. 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</si>
  <si>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</si>
  <si>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</si>
  <si>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</si>
  <si>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</si>
  <si>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</si>
  <si>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</si>
  <si>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неучтенным материалам В БАЗИСНЫХ ЦЕНАХ</t>
  </si>
  <si>
    <t>Итого</t>
  </si>
  <si>
    <t>Кровли (2, 3, 4, 5, 6, 7, 8, 10)</t>
  </si>
  <si>
    <t>Накладные расходы</t>
  </si>
  <si>
    <t>(2811,59+156,51)*1,2*0,9</t>
  </si>
  <si>
    <t>Сметная прибыль</t>
  </si>
  <si>
    <t>(2811,59+156,51)*0,65*0,85</t>
  </si>
  <si>
    <t>Работы по реконструкции зданий и сооружений (усиление и замена существующих конструкций, разборка и возведение отдельных конструктивных элементов) (1)</t>
  </si>
  <si>
    <t>(331,99+0)*1,1*0,9</t>
  </si>
  <si>
    <t>(331,99+0)*0,7*0,85</t>
  </si>
  <si>
    <t>Крыши, кровли при ремонте (12)</t>
  </si>
  <si>
    <t>(329,58+1,15)*0,83</t>
  </si>
  <si>
    <t>(329,58+1,15)*0,65</t>
  </si>
  <si>
    <t>Итого Накладные расходы</t>
  </si>
  <si>
    <t>Итого Сметная прибыль</t>
  </si>
  <si>
    <t>Индекс СМР</t>
  </si>
  <si>
    <t>31823*(5,28-1)</t>
  </si>
  <si>
    <t>Итого по перевозке</t>
  </si>
  <si>
    <t>НДС</t>
  </si>
  <si>
    <t>168025*0,18</t>
  </si>
  <si>
    <t>СОСТАВИЛ</t>
  </si>
  <si>
    <t>ПРОВЕРИЛ</t>
  </si>
  <si>
    <t>ВЕДОМОСТЬ ПОДСЧЕТА ОБЪЕМОВ РАБОТ</t>
  </si>
  <si>
    <t>(наименование здания или сооружения)</t>
  </si>
  <si>
    <t>Наименование работ</t>
  </si>
  <si>
    <t>Шифр единичной расценки</t>
  </si>
  <si>
    <t>Единица измерения</t>
  </si>
  <si>
    <t>1/2,96</t>
  </si>
  <si>
    <t>2/2,2</t>
  </si>
  <si>
    <t>3/2,2</t>
  </si>
  <si>
    <t>4/2,2</t>
  </si>
  <si>
    <t>5/2,2</t>
  </si>
  <si>
    <t>6/2,96</t>
  </si>
  <si>
    <t>7/2,2</t>
  </si>
  <si>
    <t>10/1,27</t>
  </si>
  <si>
    <t>12/0,55</t>
  </si>
  <si>
    <t>13/2</t>
  </si>
  <si>
    <t>14/2</t>
  </si>
  <si>
    <t>Составлена в ценах 1кв. 2013 г.</t>
  </si>
  <si>
    <t>СОГЛАСОВАНО:</t>
  </si>
  <si>
    <t>УТВЕРЖДАЮ:</t>
  </si>
  <si>
    <t>МБОУ СОШ № 56</t>
  </si>
  <si>
    <t>_______________</t>
  </si>
  <si>
    <t>_______________Е.В. Ситнова</t>
  </si>
  <si>
    <t>"___" ____________ 200_ г.</t>
  </si>
  <si>
    <t>_____________________Е.В. Ситнова</t>
  </si>
</sst>
</file>

<file path=xl/styles.xml><?xml version="1.0" encoding="utf-8"?>
<styleSheet xmlns="http://schemas.openxmlformats.org/spreadsheetml/2006/main">
  <numFmts count="4">
    <numFmt numFmtId="164" formatCode="#,##0.0000"/>
    <numFmt numFmtId="165" formatCode="#,##0.0"/>
    <numFmt numFmtId="166" formatCode="#,##0.000"/>
    <numFmt numFmtId="167" formatCode="#,##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3" fillId="0" borderId="0" xfId="0" applyFont="1" applyAlignment="1">
      <alignment horizontal="left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4" fontId="1" fillId="0" borderId="31" xfId="0" applyNumberFormat="1" applyFont="1" applyBorder="1" applyAlignment="1">
      <alignment horizontal="right" vertical="top" wrapText="1"/>
    </xf>
    <xf numFmtId="4" fontId="0" fillId="0" borderId="0" xfId="0" applyNumberFormat="1"/>
    <xf numFmtId="3" fontId="0" fillId="0" borderId="0" xfId="0" applyNumberFormat="1"/>
    <xf numFmtId="164" fontId="1" fillId="0" borderId="31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165" fontId="1" fillId="0" borderId="31" xfId="0" applyNumberFormat="1" applyFont="1" applyBorder="1" applyAlignment="1">
      <alignment horizontal="right" vertical="top" wrapText="1"/>
    </xf>
    <xf numFmtId="166" fontId="1" fillId="0" borderId="31" xfId="0" applyNumberFormat="1" applyFont="1" applyBorder="1" applyAlignment="1">
      <alignment horizontal="right" vertical="top" wrapText="1"/>
    </xf>
    <xf numFmtId="164" fontId="1" fillId="0" borderId="33" xfId="0" applyNumberFormat="1" applyFont="1" applyBorder="1" applyAlignment="1">
      <alignment horizontal="right" vertical="top" wrapText="1"/>
    </xf>
    <xf numFmtId="166" fontId="1" fillId="0" borderId="33" xfId="0" applyNumberFormat="1" applyFont="1" applyBorder="1" applyAlignment="1">
      <alignment horizontal="right" vertical="top" wrapText="1"/>
    </xf>
    <xf numFmtId="167" fontId="1" fillId="0" borderId="31" xfId="0" applyNumberFormat="1" applyFont="1" applyBorder="1" applyAlignment="1">
      <alignment horizontal="right" vertical="top" wrapText="1"/>
    </xf>
    <xf numFmtId="4" fontId="1" fillId="0" borderId="33" xfId="0" applyNumberFormat="1" applyFont="1" applyBorder="1" applyAlignment="1">
      <alignment horizontal="right" vertical="top" wrapText="1"/>
    </xf>
    <xf numFmtId="0" fontId="1" fillId="0" borderId="30" xfId="0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167" fontId="1" fillId="0" borderId="33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center" vertical="top" wrapText="1"/>
    </xf>
    <xf numFmtId="164" fontId="1" fillId="0" borderId="29" xfId="0" applyNumberFormat="1" applyFont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right" vertical="top" wrapText="1"/>
    </xf>
    <xf numFmtId="0" fontId="1" fillId="0" borderId="36" xfId="0" applyFont="1" applyBorder="1" applyAlignment="1">
      <alignment horizontal="center" vertical="top" wrapText="1"/>
    </xf>
    <xf numFmtId="49" fontId="0" fillId="0" borderId="0" xfId="0" applyNumberFormat="1"/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3" fontId="1" fillId="0" borderId="2" xfId="0" applyNumberFormat="1" applyFont="1" applyBorder="1" applyAlignment="1">
      <alignment horizontal="right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67" fontId="1" fillId="0" borderId="0" xfId="0" applyNumberFormat="1" applyFont="1" applyAlignment="1">
      <alignment horizontal="right" vertical="top" wrapText="1"/>
    </xf>
    <xf numFmtId="0" fontId="1" fillId="0" borderId="27" xfId="0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right" vertical="top" wrapText="1"/>
    </xf>
    <xf numFmtId="3" fontId="1" fillId="0" borderId="36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right"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30" xfId="0" applyNumberFormat="1" applyFont="1" applyBorder="1" applyAlignment="1">
      <alignment horizontal="right" vertical="top" wrapText="1"/>
    </xf>
    <xf numFmtId="4" fontId="1" fillId="0" borderId="33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right" vertical="top" wrapText="1"/>
    </xf>
    <xf numFmtId="3" fontId="1" fillId="0" borderId="32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3" fontId="1" fillId="0" borderId="27" xfId="0" applyNumberFormat="1" applyFont="1" applyBorder="1" applyAlignment="1">
      <alignment horizontal="right" vertical="top" wrapText="1"/>
    </xf>
    <xf numFmtId="49" fontId="1" fillId="0" borderId="30" xfId="0" applyNumberFormat="1" applyFont="1" applyBorder="1" applyAlignment="1">
      <alignment horizontal="center" vertical="top" wrapText="1"/>
    </xf>
    <xf numFmtId="49" fontId="1" fillId="0" borderId="33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right" vertical="top" wrapText="1"/>
    </xf>
    <xf numFmtId="3" fontId="1" fillId="0" borderId="35" xfId="0" applyNumberFormat="1" applyFont="1" applyBorder="1" applyAlignment="1">
      <alignment horizontal="right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 wrapText="1"/>
    </xf>
    <xf numFmtId="4" fontId="1" fillId="0" borderId="34" xfId="0" applyNumberFormat="1" applyFont="1" applyBorder="1" applyAlignment="1">
      <alignment horizontal="center" vertical="top" wrapText="1"/>
    </xf>
    <xf numFmtId="4" fontId="1" fillId="0" borderId="35" xfId="0" applyNumberFormat="1" applyFont="1" applyBorder="1" applyAlignment="1">
      <alignment horizontal="center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5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6" fontId="4" fillId="0" borderId="29" xfId="0" applyNumberFormat="1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0" borderId="30" xfId="0" applyNumberFormat="1" applyFont="1" applyBorder="1" applyAlignment="1">
      <alignment horizontal="center" vertical="top" wrapText="1"/>
    </xf>
    <xf numFmtId="166" fontId="4" fillId="0" borderId="4" xfId="0" applyNumberFormat="1" applyFont="1" applyBorder="1" applyAlignment="1">
      <alignment horizontal="center" vertical="top" wrapText="1"/>
    </xf>
    <xf numFmtId="165" fontId="1" fillId="0" borderId="34" xfId="0" applyNumberFormat="1" applyFont="1" applyBorder="1" applyAlignment="1">
      <alignment horizontal="center" vertical="top" wrapText="1"/>
    </xf>
    <xf numFmtId="165" fontId="1" fillId="0" borderId="35" xfId="0" applyNumberFormat="1" applyFont="1" applyBorder="1" applyAlignment="1">
      <alignment horizontal="center" vertical="top" wrapText="1"/>
    </xf>
    <xf numFmtId="3" fontId="4" fillId="0" borderId="29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4" fillId="0" borderId="33" xfId="0" applyNumberFormat="1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30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166" fontId="1" fillId="0" borderId="28" xfId="0" applyNumberFormat="1" applyFont="1" applyBorder="1" applyAlignment="1">
      <alignment horizontal="right" vertical="top" wrapText="1"/>
    </xf>
    <xf numFmtId="166" fontId="1" fillId="0" borderId="36" xfId="0" applyNumberFormat="1" applyFont="1" applyBorder="1" applyAlignment="1">
      <alignment horizontal="right" vertical="top" wrapText="1"/>
    </xf>
    <xf numFmtId="164" fontId="1" fillId="0" borderId="28" xfId="0" applyNumberFormat="1" applyFont="1" applyBorder="1" applyAlignment="1">
      <alignment horizontal="right" vertical="top" wrapText="1"/>
    </xf>
    <xf numFmtId="164" fontId="1" fillId="0" borderId="36" xfId="0" applyNumberFormat="1" applyFont="1" applyBorder="1" applyAlignment="1">
      <alignment horizontal="right" vertical="top" wrapText="1"/>
    </xf>
    <xf numFmtId="164" fontId="1" fillId="0" borderId="27" xfId="0" applyNumberFormat="1" applyFont="1" applyBorder="1" applyAlignment="1">
      <alignment horizontal="right" vertical="top" wrapText="1"/>
    </xf>
    <xf numFmtId="165" fontId="1" fillId="0" borderId="29" xfId="0" applyNumberFormat="1" applyFont="1" applyBorder="1" applyAlignment="1">
      <alignment horizontal="right" vertical="top" wrapText="1"/>
    </xf>
    <xf numFmtId="165" fontId="1" fillId="0" borderId="32" xfId="0" applyNumberFormat="1" applyFont="1" applyBorder="1" applyAlignment="1">
      <alignment horizontal="right" vertical="top" wrapText="1"/>
    </xf>
    <xf numFmtId="165" fontId="1" fillId="0" borderId="30" xfId="0" applyNumberFormat="1" applyFont="1" applyBorder="1" applyAlignment="1">
      <alignment horizontal="right" vertical="top" wrapText="1"/>
    </xf>
    <xf numFmtId="165" fontId="1" fillId="0" borderId="33" xfId="0" applyNumberFormat="1" applyFont="1" applyBorder="1" applyAlignment="1">
      <alignment horizontal="right" vertical="top" wrapText="1"/>
    </xf>
    <xf numFmtId="166" fontId="1" fillId="0" borderId="27" xfId="0" applyNumberFormat="1" applyFont="1" applyBorder="1" applyAlignment="1">
      <alignment horizontal="right" vertical="top" wrapText="1"/>
    </xf>
    <xf numFmtId="165" fontId="1" fillId="0" borderId="28" xfId="0" applyNumberFormat="1" applyFont="1" applyBorder="1" applyAlignment="1">
      <alignment horizontal="right" vertical="top" wrapText="1"/>
    </xf>
    <xf numFmtId="165" fontId="1" fillId="0" borderId="36" xfId="0" applyNumberFormat="1" applyFont="1" applyBorder="1" applyAlignment="1">
      <alignment horizontal="right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right" vertical="top" wrapText="1"/>
    </xf>
    <xf numFmtId="0" fontId="1" fillId="0" borderId="21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  <xf numFmtId="0" fontId="1" fillId="0" borderId="30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5"/>
  <sheetViews>
    <sheetView tabSelected="1" workbookViewId="0">
      <selection activeCell="A8" sqref="A8:V8"/>
    </sheetView>
  </sheetViews>
  <sheetFormatPr defaultRowHeight="15" outlineLevelRow="2"/>
  <cols>
    <col min="1" max="1" width="5.42578125" customWidth="1"/>
    <col min="2" max="2" width="15" customWidth="1"/>
    <col min="3" max="3" width="0.7109375" customWidth="1"/>
    <col min="4" max="4" width="12.5703125" customWidth="1"/>
    <col min="5" max="5" width="10.28515625" customWidth="1"/>
    <col min="6" max="6" width="9" customWidth="1"/>
    <col min="7" max="7" width="9.85546875" customWidth="1"/>
    <col min="8" max="8" width="5.42578125" customWidth="1"/>
    <col min="9" max="9" width="2" customWidth="1"/>
    <col min="10" max="10" width="4.140625" customWidth="1"/>
    <col min="11" max="11" width="10" customWidth="1"/>
    <col min="12" max="12" width="4.140625" customWidth="1"/>
    <col min="13" max="13" width="6.7109375" customWidth="1"/>
    <col min="14" max="14" width="8.140625" customWidth="1"/>
    <col min="15" max="15" width="2.7109375" customWidth="1"/>
    <col min="16" max="16" width="4.140625" customWidth="1"/>
    <col min="17" max="17" width="5" customWidth="1"/>
    <col min="18" max="18" width="2.42578125" customWidth="1"/>
    <col min="19" max="19" width="10.140625" customWidth="1"/>
    <col min="20" max="20" width="4.140625" customWidth="1"/>
    <col min="21" max="21" width="6.7109375" customWidth="1"/>
    <col min="22" max="22" width="10.85546875" customWidth="1"/>
  </cols>
  <sheetData>
    <row r="1" spans="1:22" outlineLevel="2">
      <c r="A1" s="28" t="s">
        <v>118</v>
      </c>
      <c r="B1" s="29"/>
      <c r="C1" s="30"/>
      <c r="D1" s="31"/>
      <c r="E1" s="32"/>
      <c r="F1" s="33"/>
      <c r="G1" s="33"/>
      <c r="H1" s="33"/>
      <c r="I1" s="28"/>
      <c r="J1" s="33"/>
      <c r="K1" s="33"/>
      <c r="S1" s="28" t="s">
        <v>119</v>
      </c>
    </row>
    <row r="2" spans="1:22" outlineLevel="1">
      <c r="A2" s="34"/>
      <c r="B2" s="29"/>
      <c r="C2" s="30"/>
      <c r="D2" s="31"/>
      <c r="E2" s="32"/>
      <c r="F2" s="33"/>
      <c r="G2" s="33"/>
      <c r="H2" s="33"/>
      <c r="I2" s="34"/>
      <c r="J2" s="33"/>
      <c r="K2" s="33"/>
      <c r="S2" s="34" t="s">
        <v>120</v>
      </c>
    </row>
    <row r="3" spans="1:22" outlineLevel="1">
      <c r="A3" s="34"/>
      <c r="B3" s="29"/>
      <c r="C3" s="30"/>
      <c r="D3" s="31"/>
      <c r="E3" s="32"/>
      <c r="F3" s="33"/>
      <c r="G3" s="33"/>
      <c r="H3" s="33"/>
      <c r="I3" s="34"/>
      <c r="J3" s="33"/>
      <c r="K3" s="33"/>
      <c r="S3" s="34"/>
    </row>
    <row r="4" spans="1:22" outlineLevel="1">
      <c r="A4" s="34" t="s">
        <v>121</v>
      </c>
      <c r="B4" s="29"/>
      <c r="C4" s="30"/>
      <c r="D4" s="31"/>
      <c r="E4" s="32"/>
      <c r="F4" s="33"/>
      <c r="G4" s="33"/>
      <c r="H4" s="33"/>
      <c r="I4" s="34"/>
      <c r="J4" s="33"/>
      <c r="K4" s="33"/>
      <c r="S4" s="34" t="s">
        <v>122</v>
      </c>
    </row>
    <row r="5" spans="1:22" outlineLevel="1">
      <c r="A5" s="35" t="s">
        <v>123</v>
      </c>
      <c r="B5" s="29"/>
      <c r="C5" s="30"/>
      <c r="D5" s="31"/>
      <c r="E5" s="32"/>
      <c r="F5" s="33"/>
      <c r="G5" s="33"/>
      <c r="H5" s="33"/>
      <c r="I5" s="35"/>
      <c r="J5" s="33"/>
      <c r="K5" s="33"/>
      <c r="S5" s="35" t="s">
        <v>123</v>
      </c>
    </row>
    <row r="6" spans="1:22" ht="15.2" customHeight="1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22" ht="15.2" customHeight="1">
      <c r="A7" s="38" t="s">
        <v>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ht="18.75" customHeight="1">
      <c r="A8" s="137" t="s">
        <v>3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</row>
    <row r="9" spans="1:22" ht="15.2" customHeight="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 t="s">
        <v>4</v>
      </c>
      <c r="N9" s="39"/>
      <c r="O9" s="39"/>
      <c r="P9" s="39"/>
      <c r="Q9" s="39"/>
      <c r="R9" s="39" t="s">
        <v>5</v>
      </c>
      <c r="S9" s="39"/>
      <c r="T9" s="39"/>
      <c r="U9" s="39"/>
      <c r="V9" s="39"/>
    </row>
    <row r="10" spans="1:22" ht="25.35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 t="s">
        <v>6</v>
      </c>
      <c r="N10" s="39"/>
      <c r="O10" s="39"/>
      <c r="P10" s="39"/>
      <c r="Q10" s="39"/>
      <c r="R10" s="39" t="s">
        <v>7</v>
      </c>
      <c r="S10" s="39"/>
      <c r="T10" s="39"/>
      <c r="U10" s="39"/>
      <c r="V10" s="39"/>
    </row>
    <row r="11" spans="1:22" ht="15.2" customHeight="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 t="s">
        <v>8</v>
      </c>
      <c r="N11" s="39"/>
      <c r="O11" s="39"/>
      <c r="P11" s="39"/>
      <c r="Q11" s="39"/>
      <c r="R11" s="39" t="s">
        <v>9</v>
      </c>
      <c r="S11" s="39"/>
      <c r="T11" s="39"/>
      <c r="U11" s="39"/>
      <c r="V11" s="39"/>
    </row>
    <row r="12" spans="1:22" ht="15.2" customHeight="1">
      <c r="A12" s="39" t="s">
        <v>117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5.2" customHeight="1" thickBot="1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</row>
    <row r="14" spans="1:22" ht="39.75" customHeight="1" thickBot="1">
      <c r="A14" s="134" t="s">
        <v>10</v>
      </c>
      <c r="B14" s="126" t="s">
        <v>11</v>
      </c>
      <c r="C14" s="127"/>
      <c r="D14" s="126" t="s">
        <v>12</v>
      </c>
      <c r="E14" s="127"/>
      <c r="F14" s="134" t="s">
        <v>13</v>
      </c>
      <c r="G14" s="46" t="s">
        <v>15</v>
      </c>
      <c r="H14" s="47"/>
      <c r="I14" s="47"/>
      <c r="J14" s="47"/>
      <c r="K14" s="48"/>
      <c r="L14" s="46" t="s">
        <v>20</v>
      </c>
      <c r="M14" s="47"/>
      <c r="N14" s="47"/>
      <c r="O14" s="47"/>
      <c r="P14" s="47"/>
      <c r="Q14" s="47"/>
      <c r="R14" s="47"/>
      <c r="S14" s="48"/>
      <c r="T14" s="46" t="s">
        <v>21</v>
      </c>
      <c r="U14" s="47"/>
      <c r="V14" s="48"/>
    </row>
    <row r="15" spans="1:22" ht="11.85" customHeight="1" thickBot="1">
      <c r="A15" s="135"/>
      <c r="B15" s="128"/>
      <c r="C15" s="129"/>
      <c r="D15" s="128"/>
      <c r="E15" s="129"/>
      <c r="F15" s="136"/>
      <c r="G15" s="134" t="s">
        <v>16</v>
      </c>
      <c r="H15" s="126" t="s">
        <v>18</v>
      </c>
      <c r="I15" s="132"/>
      <c r="J15" s="127"/>
      <c r="K15" s="134" t="s">
        <v>24</v>
      </c>
      <c r="L15" s="126" t="s">
        <v>16</v>
      </c>
      <c r="M15" s="127"/>
      <c r="N15" s="126" t="s">
        <v>17</v>
      </c>
      <c r="O15" s="127"/>
      <c r="P15" s="126" t="s">
        <v>18</v>
      </c>
      <c r="Q15" s="132"/>
      <c r="R15" s="127"/>
      <c r="S15" s="134" t="s">
        <v>24</v>
      </c>
      <c r="T15" s="126" t="s">
        <v>22</v>
      </c>
      <c r="U15" s="132"/>
      <c r="V15" s="127"/>
    </row>
    <row r="16" spans="1:22" ht="15.95" customHeight="1" thickBot="1">
      <c r="A16" s="135"/>
      <c r="B16" s="128"/>
      <c r="C16" s="129"/>
      <c r="D16" s="128"/>
      <c r="E16" s="129"/>
      <c r="F16" s="134" t="s">
        <v>14</v>
      </c>
      <c r="G16" s="136"/>
      <c r="H16" s="130"/>
      <c r="I16" s="133"/>
      <c r="J16" s="131"/>
      <c r="K16" s="135"/>
      <c r="L16" s="128"/>
      <c r="M16" s="129"/>
      <c r="N16" s="128"/>
      <c r="O16" s="129"/>
      <c r="P16" s="130"/>
      <c r="Q16" s="133"/>
      <c r="R16" s="131"/>
      <c r="S16" s="135"/>
      <c r="T16" s="130"/>
      <c r="U16" s="133"/>
      <c r="V16" s="131"/>
    </row>
    <row r="17" spans="1:22" ht="33.75" customHeight="1" thickBot="1">
      <c r="A17" s="136"/>
      <c r="B17" s="130"/>
      <c r="C17" s="131"/>
      <c r="D17" s="130"/>
      <c r="E17" s="131"/>
      <c r="F17" s="136"/>
      <c r="G17" s="2" t="s">
        <v>17</v>
      </c>
      <c r="H17" s="46" t="s">
        <v>19</v>
      </c>
      <c r="I17" s="47"/>
      <c r="J17" s="48"/>
      <c r="K17" s="136"/>
      <c r="L17" s="130"/>
      <c r="M17" s="131"/>
      <c r="N17" s="130"/>
      <c r="O17" s="131"/>
      <c r="P17" s="46" t="s">
        <v>19</v>
      </c>
      <c r="Q17" s="47"/>
      <c r="R17" s="48"/>
      <c r="S17" s="136"/>
      <c r="T17" s="46" t="s">
        <v>23</v>
      </c>
      <c r="U17" s="48"/>
      <c r="V17" s="3" t="s">
        <v>16</v>
      </c>
    </row>
    <row r="18" spans="1:22" ht="15.2" customHeight="1">
      <c r="A18" s="123" t="s">
        <v>25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5"/>
    </row>
    <row r="19" spans="1:22" ht="38.450000000000003" customHeight="1">
      <c r="A19" s="79">
        <v>1</v>
      </c>
      <c r="B19" s="79" t="s">
        <v>26</v>
      </c>
      <c r="C19" s="81"/>
      <c r="D19" s="82" t="s">
        <v>27</v>
      </c>
      <c r="E19" s="83"/>
      <c r="F19" s="5">
        <v>2.96</v>
      </c>
      <c r="G19" s="5">
        <v>153.59</v>
      </c>
      <c r="H19" s="71">
        <v>41.43</v>
      </c>
      <c r="I19" s="72"/>
      <c r="J19" s="73"/>
      <c r="K19" s="77">
        <v>0</v>
      </c>
      <c r="L19" s="63">
        <v>454.63</v>
      </c>
      <c r="M19" s="64"/>
      <c r="N19" s="63">
        <v>331.99</v>
      </c>
      <c r="O19" s="64"/>
      <c r="P19" s="71">
        <v>122.63</v>
      </c>
      <c r="Q19" s="72"/>
      <c r="R19" s="73"/>
      <c r="S19" s="77">
        <v>0</v>
      </c>
      <c r="T19" s="71">
        <v>14.38</v>
      </c>
      <c r="U19" s="73"/>
      <c r="V19" s="8">
        <v>42.564799999999998</v>
      </c>
    </row>
    <row r="20" spans="1:22" ht="27.75" customHeight="1">
      <c r="A20" s="80"/>
      <c r="B20" s="75" t="s">
        <v>30</v>
      </c>
      <c r="C20" s="76"/>
      <c r="D20" s="84" t="s">
        <v>28</v>
      </c>
      <c r="E20" s="85"/>
      <c r="F20" s="4" t="s">
        <v>29</v>
      </c>
      <c r="G20" s="5">
        <v>112.16</v>
      </c>
      <c r="H20" s="61">
        <v>0</v>
      </c>
      <c r="I20" s="74"/>
      <c r="J20" s="62"/>
      <c r="K20" s="78"/>
      <c r="L20" s="65"/>
      <c r="M20" s="66"/>
      <c r="N20" s="65"/>
      <c r="O20" s="66"/>
      <c r="P20" s="61">
        <v>0</v>
      </c>
      <c r="Q20" s="74"/>
      <c r="R20" s="62"/>
      <c r="S20" s="78"/>
      <c r="T20" s="61">
        <v>0</v>
      </c>
      <c r="U20" s="62"/>
      <c r="V20" s="9">
        <v>0</v>
      </c>
    </row>
    <row r="21" spans="1:22" ht="51.6" customHeight="1">
      <c r="A21" s="79">
        <v>2</v>
      </c>
      <c r="B21" s="79" t="s">
        <v>31</v>
      </c>
      <c r="C21" s="81"/>
      <c r="D21" s="82" t="s">
        <v>32</v>
      </c>
      <c r="E21" s="83"/>
      <c r="F21" s="10">
        <v>2.2000000000000002</v>
      </c>
      <c r="G21" s="11">
        <v>368.14400000000001</v>
      </c>
      <c r="H21" s="61">
        <v>180</v>
      </c>
      <c r="I21" s="74"/>
      <c r="J21" s="62"/>
      <c r="K21" s="77">
        <v>0</v>
      </c>
      <c r="L21" s="63">
        <v>809.92</v>
      </c>
      <c r="M21" s="64"/>
      <c r="N21" s="63">
        <v>413.92</v>
      </c>
      <c r="O21" s="64"/>
      <c r="P21" s="61">
        <v>396</v>
      </c>
      <c r="Q21" s="74"/>
      <c r="R21" s="62"/>
      <c r="S21" s="77">
        <v>0</v>
      </c>
      <c r="T21" s="111">
        <v>21.776</v>
      </c>
      <c r="U21" s="112"/>
      <c r="V21" s="8">
        <v>47.907200000000003</v>
      </c>
    </row>
    <row r="22" spans="1:22" ht="77.25" customHeight="1">
      <c r="A22" s="80"/>
      <c r="B22" s="75" t="s">
        <v>30</v>
      </c>
      <c r="C22" s="76"/>
      <c r="D22" s="84" t="s">
        <v>33</v>
      </c>
      <c r="E22" s="85"/>
      <c r="F22" s="4" t="s">
        <v>34</v>
      </c>
      <c r="G22" s="11">
        <v>188.14400000000001</v>
      </c>
      <c r="H22" s="111">
        <v>17.488</v>
      </c>
      <c r="I22" s="120"/>
      <c r="J22" s="112"/>
      <c r="K22" s="78"/>
      <c r="L22" s="65"/>
      <c r="M22" s="66"/>
      <c r="N22" s="65"/>
      <c r="O22" s="66"/>
      <c r="P22" s="71">
        <v>38.47</v>
      </c>
      <c r="Q22" s="72"/>
      <c r="R22" s="73"/>
      <c r="S22" s="78"/>
      <c r="T22" s="111">
        <v>1.552</v>
      </c>
      <c r="U22" s="112"/>
      <c r="V22" s="12">
        <v>3.4144000000000001</v>
      </c>
    </row>
    <row r="23" spans="1:22" ht="67.5" customHeight="1">
      <c r="A23" s="79">
        <v>3</v>
      </c>
      <c r="B23" s="79" t="s">
        <v>35</v>
      </c>
      <c r="C23" s="81"/>
      <c r="D23" s="82" t="s">
        <v>36</v>
      </c>
      <c r="E23" s="83"/>
      <c r="F23" s="10">
        <v>2.2000000000000002</v>
      </c>
      <c r="G23" s="5">
        <v>207.92000000000004</v>
      </c>
      <c r="H23" s="111">
        <v>48.944000000000003</v>
      </c>
      <c r="I23" s="120"/>
      <c r="J23" s="112"/>
      <c r="K23" s="77">
        <v>0</v>
      </c>
      <c r="L23" s="63">
        <v>457.42</v>
      </c>
      <c r="M23" s="64"/>
      <c r="N23" s="63">
        <v>349.75</v>
      </c>
      <c r="O23" s="64"/>
      <c r="P23" s="71">
        <v>107.68</v>
      </c>
      <c r="Q23" s="72"/>
      <c r="R23" s="73"/>
      <c r="S23" s="77">
        <v>0</v>
      </c>
      <c r="T23" s="121">
        <v>18.399999999999999</v>
      </c>
      <c r="U23" s="122"/>
      <c r="V23" s="5">
        <v>40.479999999999997</v>
      </c>
    </row>
    <row r="24" spans="1:22" ht="77.25" customHeight="1">
      <c r="A24" s="80"/>
      <c r="B24" s="75" t="s">
        <v>30</v>
      </c>
      <c r="C24" s="76"/>
      <c r="D24" s="84" t="s">
        <v>37</v>
      </c>
      <c r="E24" s="85"/>
      <c r="F24" s="4" t="s">
        <v>34</v>
      </c>
      <c r="G24" s="11">
        <v>158.976</v>
      </c>
      <c r="H24" s="111">
        <v>6.2560000000000002</v>
      </c>
      <c r="I24" s="120"/>
      <c r="J24" s="112"/>
      <c r="K24" s="78"/>
      <c r="L24" s="65"/>
      <c r="M24" s="66"/>
      <c r="N24" s="65"/>
      <c r="O24" s="66"/>
      <c r="P24" s="71">
        <v>13.76</v>
      </c>
      <c r="Q24" s="72"/>
      <c r="R24" s="73"/>
      <c r="S24" s="78"/>
      <c r="T24" s="111">
        <v>0.55200000000000005</v>
      </c>
      <c r="U24" s="112"/>
      <c r="V24" s="12">
        <v>1.2143999999999999</v>
      </c>
    </row>
    <row r="25" spans="1:22" ht="51.6" customHeight="1">
      <c r="A25" s="79">
        <v>4</v>
      </c>
      <c r="B25" s="79" t="s">
        <v>31</v>
      </c>
      <c r="C25" s="81"/>
      <c r="D25" s="82" t="s">
        <v>38</v>
      </c>
      <c r="E25" s="83"/>
      <c r="F25" s="10">
        <v>2.2000000000000002</v>
      </c>
      <c r="G25" s="11">
        <v>1383.6770000000001</v>
      </c>
      <c r="H25" s="71">
        <v>281.25</v>
      </c>
      <c r="I25" s="72"/>
      <c r="J25" s="73"/>
      <c r="K25" s="91">
        <v>831.97</v>
      </c>
      <c r="L25" s="63">
        <v>3044.09</v>
      </c>
      <c r="M25" s="64"/>
      <c r="N25" s="63">
        <v>595.01</v>
      </c>
      <c r="O25" s="64"/>
      <c r="P25" s="71">
        <v>618.75</v>
      </c>
      <c r="Q25" s="72"/>
      <c r="R25" s="73"/>
      <c r="S25" s="91">
        <v>1830.33</v>
      </c>
      <c r="T25" s="111">
        <v>31.303000000000001</v>
      </c>
      <c r="U25" s="112"/>
      <c r="V25" s="8">
        <v>68.866600000000005</v>
      </c>
    </row>
    <row r="26" spans="1:22" ht="64.150000000000006" customHeight="1">
      <c r="A26" s="80"/>
      <c r="B26" s="75" t="s">
        <v>40</v>
      </c>
      <c r="C26" s="76"/>
      <c r="D26" s="84" t="s">
        <v>39</v>
      </c>
      <c r="E26" s="85"/>
      <c r="F26" s="4" t="s">
        <v>34</v>
      </c>
      <c r="G26" s="11">
        <v>270.45699999999999</v>
      </c>
      <c r="H26" s="111">
        <v>27.324999999999999</v>
      </c>
      <c r="I26" s="120"/>
      <c r="J26" s="112"/>
      <c r="K26" s="92"/>
      <c r="L26" s="65"/>
      <c r="M26" s="66"/>
      <c r="N26" s="65"/>
      <c r="O26" s="66"/>
      <c r="P26" s="71">
        <v>60.12</v>
      </c>
      <c r="Q26" s="72"/>
      <c r="R26" s="73"/>
      <c r="S26" s="92"/>
      <c r="T26" s="111">
        <v>2.4249999999999998</v>
      </c>
      <c r="U26" s="112"/>
      <c r="V26" s="13">
        <v>5.335</v>
      </c>
    </row>
    <row r="27" spans="1:22" ht="77.25" customHeight="1">
      <c r="A27" s="79">
        <v>5</v>
      </c>
      <c r="B27" s="79" t="s">
        <v>35</v>
      </c>
      <c r="C27" s="81"/>
      <c r="D27" s="82" t="s">
        <v>41</v>
      </c>
      <c r="E27" s="83"/>
      <c r="F27" s="10">
        <v>2.2000000000000002</v>
      </c>
      <c r="G27" s="11">
        <v>1524.463</v>
      </c>
      <c r="H27" s="111">
        <v>76.474999999999994</v>
      </c>
      <c r="I27" s="120"/>
      <c r="J27" s="112"/>
      <c r="K27" s="91">
        <v>1219.46</v>
      </c>
      <c r="L27" s="63">
        <v>3353.82</v>
      </c>
      <c r="M27" s="64"/>
      <c r="N27" s="63">
        <v>502.76</v>
      </c>
      <c r="O27" s="64"/>
      <c r="P27" s="71">
        <v>168.25</v>
      </c>
      <c r="Q27" s="72"/>
      <c r="R27" s="73"/>
      <c r="S27" s="91">
        <v>2682.81</v>
      </c>
      <c r="T27" s="71">
        <v>26.45</v>
      </c>
      <c r="U27" s="73"/>
      <c r="V27" s="5">
        <v>58.19</v>
      </c>
    </row>
    <row r="28" spans="1:22" ht="77.25" customHeight="1">
      <c r="A28" s="80"/>
      <c r="B28" s="75" t="s">
        <v>40</v>
      </c>
      <c r="C28" s="76"/>
      <c r="D28" s="84" t="s">
        <v>42</v>
      </c>
      <c r="E28" s="85"/>
      <c r="F28" s="4" t="s">
        <v>34</v>
      </c>
      <c r="G28" s="11">
        <v>228.52799999999999</v>
      </c>
      <c r="H28" s="111">
        <v>9.7750000000000004</v>
      </c>
      <c r="I28" s="120"/>
      <c r="J28" s="112"/>
      <c r="K28" s="92"/>
      <c r="L28" s="65"/>
      <c r="M28" s="66"/>
      <c r="N28" s="65"/>
      <c r="O28" s="66"/>
      <c r="P28" s="71">
        <v>21.51</v>
      </c>
      <c r="Q28" s="72"/>
      <c r="R28" s="73"/>
      <c r="S28" s="92"/>
      <c r="T28" s="113">
        <v>0.86250000000000004</v>
      </c>
      <c r="U28" s="114"/>
      <c r="V28" s="12">
        <v>1.8975</v>
      </c>
    </row>
    <row r="29" spans="1:22" ht="77.25" customHeight="1">
      <c r="A29" s="79">
        <v>6</v>
      </c>
      <c r="B29" s="79" t="s">
        <v>43</v>
      </c>
      <c r="C29" s="81"/>
      <c r="D29" s="82" t="s">
        <v>44</v>
      </c>
      <c r="E29" s="83"/>
      <c r="F29" s="5">
        <v>2.96</v>
      </c>
      <c r="G29" s="8">
        <v>238.63949999999997</v>
      </c>
      <c r="H29" s="113">
        <v>4.3624999999999998</v>
      </c>
      <c r="I29" s="115"/>
      <c r="J29" s="114"/>
      <c r="K29" s="91">
        <v>189.45</v>
      </c>
      <c r="L29" s="63">
        <v>706.37</v>
      </c>
      <c r="M29" s="64"/>
      <c r="N29" s="63">
        <v>132.69</v>
      </c>
      <c r="O29" s="64"/>
      <c r="P29" s="71">
        <v>12.91</v>
      </c>
      <c r="Q29" s="72"/>
      <c r="R29" s="73"/>
      <c r="S29" s="91">
        <v>560.77</v>
      </c>
      <c r="T29" s="111">
        <v>5.1289999999999996</v>
      </c>
      <c r="U29" s="112"/>
      <c r="V29" s="14">
        <v>15.181839999999999</v>
      </c>
    </row>
    <row r="30" spans="1:22" ht="64.150000000000006" customHeight="1">
      <c r="A30" s="80"/>
      <c r="B30" s="75" t="s">
        <v>40</v>
      </c>
      <c r="C30" s="76"/>
      <c r="D30" s="84" t="s">
        <v>45</v>
      </c>
      <c r="E30" s="85"/>
      <c r="F30" s="4" t="s">
        <v>46</v>
      </c>
      <c r="G30" s="11">
        <v>44.826999999999998</v>
      </c>
      <c r="H30" s="61">
        <v>0</v>
      </c>
      <c r="I30" s="74"/>
      <c r="J30" s="62"/>
      <c r="K30" s="92"/>
      <c r="L30" s="65"/>
      <c r="M30" s="66"/>
      <c r="N30" s="65"/>
      <c r="O30" s="66"/>
      <c r="P30" s="61">
        <v>0</v>
      </c>
      <c r="Q30" s="74"/>
      <c r="R30" s="62"/>
      <c r="S30" s="92"/>
      <c r="T30" s="61">
        <v>0</v>
      </c>
      <c r="U30" s="62"/>
      <c r="V30" s="9">
        <v>0</v>
      </c>
    </row>
    <row r="31" spans="1:22" ht="38.450000000000003" customHeight="1">
      <c r="A31" s="79">
        <v>7</v>
      </c>
      <c r="B31" s="79" t="s">
        <v>47</v>
      </c>
      <c r="C31" s="81"/>
      <c r="D31" s="82" t="s">
        <v>48</v>
      </c>
      <c r="E31" s="83"/>
      <c r="F31" s="10">
        <v>2.2000000000000002</v>
      </c>
      <c r="G31" s="11">
        <v>10000.202000000001</v>
      </c>
      <c r="H31" s="111">
        <v>53.125</v>
      </c>
      <c r="I31" s="120"/>
      <c r="J31" s="112"/>
      <c r="K31" s="91">
        <v>9791.85</v>
      </c>
      <c r="L31" s="63">
        <v>22000.44</v>
      </c>
      <c r="M31" s="64"/>
      <c r="N31" s="116">
        <v>341.5</v>
      </c>
      <c r="O31" s="117"/>
      <c r="P31" s="71">
        <v>116.88</v>
      </c>
      <c r="Q31" s="72"/>
      <c r="R31" s="73"/>
      <c r="S31" s="91">
        <v>21542.07</v>
      </c>
      <c r="T31" s="111">
        <v>16.513999999999999</v>
      </c>
      <c r="U31" s="112"/>
      <c r="V31" s="8">
        <v>36.330800000000004</v>
      </c>
    </row>
    <row r="32" spans="1:22" ht="64.150000000000006" customHeight="1">
      <c r="A32" s="80"/>
      <c r="B32" s="75" t="s">
        <v>40</v>
      </c>
      <c r="C32" s="76"/>
      <c r="D32" s="84" t="s">
        <v>49</v>
      </c>
      <c r="E32" s="85"/>
      <c r="F32" s="4" t="s">
        <v>46</v>
      </c>
      <c r="G32" s="11">
        <v>155.227</v>
      </c>
      <c r="H32" s="111">
        <v>3.375</v>
      </c>
      <c r="I32" s="120"/>
      <c r="J32" s="112"/>
      <c r="K32" s="92"/>
      <c r="L32" s="65"/>
      <c r="M32" s="66"/>
      <c r="N32" s="118"/>
      <c r="O32" s="119"/>
      <c r="P32" s="71">
        <v>7.43</v>
      </c>
      <c r="Q32" s="72"/>
      <c r="R32" s="73"/>
      <c r="S32" s="92"/>
      <c r="T32" s="71">
        <v>0.25</v>
      </c>
      <c r="U32" s="73"/>
      <c r="V32" s="15">
        <v>0.55000000000000004</v>
      </c>
    </row>
    <row r="33" spans="1:22" ht="13.5" customHeight="1">
      <c r="A33" s="79">
        <v>7.1</v>
      </c>
      <c r="B33" s="79" t="s">
        <v>50</v>
      </c>
      <c r="C33" s="93"/>
      <c r="D33" s="82" t="s">
        <v>51</v>
      </c>
      <c r="E33" s="55"/>
      <c r="F33" s="17">
        <v>250.8</v>
      </c>
      <c r="G33" s="82"/>
      <c r="H33" s="101">
        <v>114</v>
      </c>
      <c r="I33" s="102"/>
      <c r="J33" s="102"/>
      <c r="K33" s="99">
        <v>-45.2</v>
      </c>
      <c r="L33" s="79"/>
      <c r="M33" s="93"/>
      <c r="N33" s="82"/>
      <c r="O33" s="55"/>
      <c r="P33" s="55"/>
      <c r="Q33" s="55"/>
      <c r="R33" s="55"/>
      <c r="S33" s="89">
        <v>-11336.16</v>
      </c>
      <c r="T33" s="82"/>
      <c r="U33" s="55"/>
      <c r="V33" s="83"/>
    </row>
    <row r="34" spans="1:22" ht="15.2" customHeight="1">
      <c r="A34" s="80"/>
      <c r="B34" s="80"/>
      <c r="C34" s="94"/>
      <c r="D34" s="84"/>
      <c r="E34" s="86"/>
      <c r="F34" s="16" t="s">
        <v>52</v>
      </c>
      <c r="G34" s="84"/>
      <c r="H34" s="104"/>
      <c r="I34" s="105"/>
      <c r="J34" s="105"/>
      <c r="K34" s="100"/>
      <c r="L34" s="80"/>
      <c r="M34" s="94"/>
      <c r="N34" s="84"/>
      <c r="O34" s="86"/>
      <c r="P34" s="86"/>
      <c r="Q34" s="86"/>
      <c r="R34" s="86"/>
      <c r="S34" s="90"/>
      <c r="T34" s="84"/>
      <c r="U34" s="86"/>
      <c r="V34" s="85"/>
    </row>
    <row r="35" spans="1:22" ht="13.5" customHeight="1">
      <c r="A35" s="79">
        <v>7.2</v>
      </c>
      <c r="B35" s="79" t="s">
        <v>53</v>
      </c>
      <c r="C35" s="93"/>
      <c r="D35" s="82" t="s">
        <v>54</v>
      </c>
      <c r="E35" s="55"/>
      <c r="F35" s="17">
        <v>255.20000000000002</v>
      </c>
      <c r="G35" s="82"/>
      <c r="H35" s="101">
        <v>116</v>
      </c>
      <c r="I35" s="102"/>
      <c r="J35" s="102"/>
      <c r="K35" s="89">
        <v>-38.42</v>
      </c>
      <c r="L35" s="79"/>
      <c r="M35" s="93"/>
      <c r="N35" s="82"/>
      <c r="O35" s="55"/>
      <c r="P35" s="55"/>
      <c r="Q35" s="55"/>
      <c r="R35" s="55"/>
      <c r="S35" s="89">
        <v>-9804.7800000000007</v>
      </c>
      <c r="T35" s="82"/>
      <c r="U35" s="55"/>
      <c r="V35" s="83"/>
    </row>
    <row r="36" spans="1:22" ht="15.2" customHeight="1">
      <c r="A36" s="80"/>
      <c r="B36" s="80"/>
      <c r="C36" s="94"/>
      <c r="D36" s="84"/>
      <c r="E36" s="86"/>
      <c r="F36" s="16" t="s">
        <v>52</v>
      </c>
      <c r="G36" s="84"/>
      <c r="H36" s="104"/>
      <c r="I36" s="105"/>
      <c r="J36" s="105"/>
      <c r="K36" s="90"/>
      <c r="L36" s="80"/>
      <c r="M36" s="94"/>
      <c r="N36" s="84"/>
      <c r="O36" s="86"/>
      <c r="P36" s="86"/>
      <c r="Q36" s="86"/>
      <c r="R36" s="86"/>
      <c r="S36" s="90"/>
      <c r="T36" s="84"/>
      <c r="U36" s="86"/>
      <c r="V36" s="85"/>
    </row>
    <row r="37" spans="1:22" ht="15.2" customHeight="1">
      <c r="A37" s="79">
        <v>8</v>
      </c>
      <c r="B37" s="79" t="s">
        <v>55</v>
      </c>
      <c r="C37" s="93"/>
      <c r="D37" s="82" t="s">
        <v>56</v>
      </c>
      <c r="E37" s="55"/>
      <c r="F37" s="17">
        <v>250.8</v>
      </c>
      <c r="G37" s="82"/>
      <c r="H37" s="101">
        <v>114</v>
      </c>
      <c r="I37" s="102"/>
      <c r="J37" s="103"/>
      <c r="K37" s="89">
        <v>14.83</v>
      </c>
      <c r="L37" s="107">
        <v>3719.36</v>
      </c>
      <c r="M37" s="108"/>
      <c r="N37" s="82"/>
      <c r="O37" s="55"/>
      <c r="P37" s="55"/>
      <c r="Q37" s="55"/>
      <c r="R37" s="55"/>
      <c r="S37" s="89">
        <v>3719.36</v>
      </c>
      <c r="T37" s="82"/>
      <c r="U37" s="55"/>
      <c r="V37" s="83"/>
    </row>
    <row r="38" spans="1:22" ht="15.2" customHeight="1">
      <c r="A38" s="80"/>
      <c r="B38" s="80"/>
      <c r="C38" s="94"/>
      <c r="D38" s="84"/>
      <c r="E38" s="85"/>
      <c r="F38" s="16" t="s">
        <v>52</v>
      </c>
      <c r="G38" s="84"/>
      <c r="H38" s="104"/>
      <c r="I38" s="105"/>
      <c r="J38" s="106"/>
      <c r="K38" s="90"/>
      <c r="L38" s="109"/>
      <c r="M38" s="110"/>
      <c r="N38" s="84"/>
      <c r="O38" s="86"/>
      <c r="P38" s="86"/>
      <c r="Q38" s="86"/>
      <c r="R38" s="86"/>
      <c r="S38" s="90"/>
      <c r="T38" s="84"/>
      <c r="U38" s="86"/>
      <c r="V38" s="85"/>
    </row>
    <row r="39" spans="1:22" ht="15.2" customHeight="1">
      <c r="A39" s="79">
        <v>9</v>
      </c>
      <c r="B39" s="79" t="s">
        <v>55</v>
      </c>
      <c r="C39" s="93"/>
      <c r="D39" s="82" t="s">
        <v>57</v>
      </c>
      <c r="E39" s="55"/>
      <c r="F39" s="17">
        <v>255.2</v>
      </c>
      <c r="G39" s="82"/>
      <c r="H39" s="101">
        <v>0</v>
      </c>
      <c r="I39" s="102"/>
      <c r="J39" s="103"/>
      <c r="K39" s="89">
        <v>13.85</v>
      </c>
      <c r="L39" s="107">
        <v>3534.52</v>
      </c>
      <c r="M39" s="108"/>
      <c r="N39" s="82"/>
      <c r="O39" s="55"/>
      <c r="P39" s="55"/>
      <c r="Q39" s="55"/>
      <c r="R39" s="55"/>
      <c r="S39" s="89">
        <v>3534.52</v>
      </c>
      <c r="T39" s="82"/>
      <c r="U39" s="55"/>
      <c r="V39" s="83"/>
    </row>
    <row r="40" spans="1:22" ht="15.2" customHeight="1">
      <c r="A40" s="80"/>
      <c r="B40" s="80"/>
      <c r="C40" s="94"/>
      <c r="D40" s="84"/>
      <c r="E40" s="85"/>
      <c r="F40" s="16" t="s">
        <v>52</v>
      </c>
      <c r="G40" s="84"/>
      <c r="H40" s="104"/>
      <c r="I40" s="105"/>
      <c r="J40" s="106"/>
      <c r="K40" s="90"/>
      <c r="L40" s="109"/>
      <c r="M40" s="110"/>
      <c r="N40" s="84"/>
      <c r="O40" s="86"/>
      <c r="P40" s="86"/>
      <c r="Q40" s="86"/>
      <c r="R40" s="86"/>
      <c r="S40" s="90"/>
      <c r="T40" s="84"/>
      <c r="U40" s="86"/>
      <c r="V40" s="85"/>
    </row>
    <row r="41" spans="1:22" ht="64.150000000000006" customHeight="1">
      <c r="A41" s="79">
        <v>10</v>
      </c>
      <c r="B41" s="79" t="s">
        <v>58</v>
      </c>
      <c r="C41" s="81"/>
      <c r="D41" s="82" t="s">
        <v>59</v>
      </c>
      <c r="E41" s="83"/>
      <c r="F41" s="5">
        <v>1.27</v>
      </c>
      <c r="G41" s="11">
        <v>12347.371000000001</v>
      </c>
      <c r="H41" s="113">
        <v>119.2375</v>
      </c>
      <c r="I41" s="115"/>
      <c r="J41" s="114"/>
      <c r="K41" s="91">
        <v>11853.36</v>
      </c>
      <c r="L41" s="63">
        <v>15681.16</v>
      </c>
      <c r="M41" s="64"/>
      <c r="N41" s="63">
        <v>475.96</v>
      </c>
      <c r="O41" s="64"/>
      <c r="P41" s="71">
        <v>151.43</v>
      </c>
      <c r="Q41" s="72"/>
      <c r="R41" s="73"/>
      <c r="S41" s="91">
        <v>15053.77</v>
      </c>
      <c r="T41" s="111">
        <v>40.825000000000003</v>
      </c>
      <c r="U41" s="112"/>
      <c r="V41" s="14">
        <v>51.847749999999998</v>
      </c>
    </row>
    <row r="42" spans="1:22" ht="64.150000000000006" customHeight="1">
      <c r="A42" s="80"/>
      <c r="B42" s="75" t="s">
        <v>40</v>
      </c>
      <c r="C42" s="76"/>
      <c r="D42" s="84" t="s">
        <v>60</v>
      </c>
      <c r="E42" s="85"/>
      <c r="F42" s="4" t="s">
        <v>61</v>
      </c>
      <c r="G42" s="8">
        <v>374.77350000000001</v>
      </c>
      <c r="H42" s="113">
        <v>11.987500000000001</v>
      </c>
      <c r="I42" s="115"/>
      <c r="J42" s="114"/>
      <c r="K42" s="92"/>
      <c r="L42" s="65"/>
      <c r="M42" s="66"/>
      <c r="N42" s="65"/>
      <c r="O42" s="66"/>
      <c r="P42" s="71">
        <v>15.22</v>
      </c>
      <c r="Q42" s="72"/>
      <c r="R42" s="73"/>
      <c r="S42" s="92"/>
      <c r="T42" s="113">
        <v>0.88749999999999996</v>
      </c>
      <c r="U42" s="114"/>
      <c r="V42" s="18">
        <v>1.12713</v>
      </c>
    </row>
    <row r="43" spans="1:22" ht="13.5" customHeight="1">
      <c r="A43" s="79">
        <v>10.1</v>
      </c>
      <c r="B43" s="79" t="s">
        <v>50</v>
      </c>
      <c r="C43" s="93"/>
      <c r="D43" s="82" t="s">
        <v>51</v>
      </c>
      <c r="E43" s="55"/>
      <c r="F43" s="19">
        <v>320.04000000000002</v>
      </c>
      <c r="G43" s="82"/>
      <c r="H43" s="101">
        <v>252</v>
      </c>
      <c r="I43" s="102"/>
      <c r="J43" s="102"/>
      <c r="K43" s="99">
        <v>-45.2</v>
      </c>
      <c r="L43" s="79"/>
      <c r="M43" s="93"/>
      <c r="N43" s="82"/>
      <c r="O43" s="55"/>
      <c r="P43" s="55"/>
      <c r="Q43" s="55"/>
      <c r="R43" s="55"/>
      <c r="S43" s="89">
        <v>-14465.81</v>
      </c>
      <c r="T43" s="82"/>
      <c r="U43" s="55"/>
      <c r="V43" s="83"/>
    </row>
    <row r="44" spans="1:22" ht="15.2" customHeight="1">
      <c r="A44" s="80"/>
      <c r="B44" s="80"/>
      <c r="C44" s="94"/>
      <c r="D44" s="84"/>
      <c r="E44" s="86"/>
      <c r="F44" s="16" t="s">
        <v>52</v>
      </c>
      <c r="G44" s="84"/>
      <c r="H44" s="104"/>
      <c r="I44" s="105"/>
      <c r="J44" s="105"/>
      <c r="K44" s="100"/>
      <c r="L44" s="80"/>
      <c r="M44" s="94"/>
      <c r="N44" s="84"/>
      <c r="O44" s="86"/>
      <c r="P44" s="86"/>
      <c r="Q44" s="86"/>
      <c r="R44" s="86"/>
      <c r="S44" s="90"/>
      <c r="T44" s="84"/>
      <c r="U44" s="86"/>
      <c r="V44" s="85"/>
    </row>
    <row r="45" spans="1:22" ht="15.2" customHeight="1">
      <c r="A45" s="79">
        <v>11</v>
      </c>
      <c r="B45" s="79" t="s">
        <v>55</v>
      </c>
      <c r="C45" s="93"/>
      <c r="D45" s="82" t="s">
        <v>56</v>
      </c>
      <c r="E45" s="55"/>
      <c r="F45" s="19">
        <v>320.04000000000002</v>
      </c>
      <c r="G45" s="82"/>
      <c r="H45" s="101">
        <v>0</v>
      </c>
      <c r="I45" s="102"/>
      <c r="J45" s="103"/>
      <c r="K45" s="89">
        <v>14.83</v>
      </c>
      <c r="L45" s="107">
        <v>4746.1899999999996</v>
      </c>
      <c r="M45" s="108"/>
      <c r="N45" s="82"/>
      <c r="O45" s="55"/>
      <c r="P45" s="55"/>
      <c r="Q45" s="55"/>
      <c r="R45" s="55"/>
      <c r="S45" s="89">
        <v>4746.1899999999996</v>
      </c>
      <c r="T45" s="82"/>
      <c r="U45" s="55"/>
      <c r="V45" s="83"/>
    </row>
    <row r="46" spans="1:22" ht="15.2" customHeight="1">
      <c r="A46" s="80"/>
      <c r="B46" s="80"/>
      <c r="C46" s="94"/>
      <c r="D46" s="84"/>
      <c r="E46" s="85"/>
      <c r="F46" s="16" t="s">
        <v>52</v>
      </c>
      <c r="G46" s="84"/>
      <c r="H46" s="104"/>
      <c r="I46" s="105"/>
      <c r="J46" s="106"/>
      <c r="K46" s="90"/>
      <c r="L46" s="109"/>
      <c r="M46" s="110"/>
      <c r="N46" s="84"/>
      <c r="O46" s="86"/>
      <c r="P46" s="86"/>
      <c r="Q46" s="86"/>
      <c r="R46" s="86"/>
      <c r="S46" s="90"/>
      <c r="T46" s="84"/>
      <c r="U46" s="86"/>
      <c r="V46" s="85"/>
    </row>
    <row r="47" spans="1:22" ht="66.75" customHeight="1">
      <c r="A47" s="79">
        <v>12</v>
      </c>
      <c r="B47" s="79" t="s">
        <v>62</v>
      </c>
      <c r="C47" s="81"/>
      <c r="D47" s="82" t="s">
        <v>63</v>
      </c>
      <c r="E47" s="83"/>
      <c r="F47" s="5">
        <v>0.55000000000000004</v>
      </c>
      <c r="G47" s="5">
        <v>5369.55</v>
      </c>
      <c r="H47" s="71">
        <v>11.73</v>
      </c>
      <c r="I47" s="72"/>
      <c r="J47" s="73"/>
      <c r="K47" s="91">
        <v>4758.59</v>
      </c>
      <c r="L47" s="63">
        <v>2953.25</v>
      </c>
      <c r="M47" s="64"/>
      <c r="N47" s="63">
        <v>329.58</v>
      </c>
      <c r="O47" s="64"/>
      <c r="P47" s="71">
        <v>6.45</v>
      </c>
      <c r="Q47" s="72"/>
      <c r="R47" s="73"/>
      <c r="S47" s="91">
        <v>2617.2199999999998</v>
      </c>
      <c r="T47" s="71">
        <v>70.25</v>
      </c>
      <c r="U47" s="73"/>
      <c r="V47" s="8">
        <v>38.637500000000003</v>
      </c>
    </row>
    <row r="48" spans="1:22" ht="15.6" customHeight="1">
      <c r="A48" s="80"/>
      <c r="B48" s="75" t="s">
        <v>30</v>
      </c>
      <c r="C48" s="76"/>
      <c r="D48" s="84" t="s">
        <v>28</v>
      </c>
      <c r="E48" s="85"/>
      <c r="F48" s="4" t="s">
        <v>64</v>
      </c>
      <c r="G48" s="5">
        <v>599.23</v>
      </c>
      <c r="H48" s="71">
        <v>2.09</v>
      </c>
      <c r="I48" s="72"/>
      <c r="J48" s="73"/>
      <c r="K48" s="92"/>
      <c r="L48" s="65"/>
      <c r="M48" s="66"/>
      <c r="N48" s="65"/>
      <c r="O48" s="66"/>
      <c r="P48" s="71">
        <v>1.1499999999999999</v>
      </c>
      <c r="Q48" s="72"/>
      <c r="R48" s="73"/>
      <c r="S48" s="92"/>
      <c r="T48" s="71">
        <v>0.18</v>
      </c>
      <c r="U48" s="73"/>
      <c r="V48" s="13">
        <v>9.9000000000000005E-2</v>
      </c>
    </row>
    <row r="49" spans="1:22" ht="13.5" customHeight="1">
      <c r="A49" s="79">
        <v>12.1</v>
      </c>
      <c r="B49" s="79" t="s">
        <v>65</v>
      </c>
      <c r="C49" s="93"/>
      <c r="D49" s="82" t="s">
        <v>66</v>
      </c>
      <c r="E49" s="55"/>
      <c r="F49" s="20">
        <v>0.27060000000000001</v>
      </c>
      <c r="G49" s="82"/>
      <c r="H49" s="95">
        <v>0.49199999999999999</v>
      </c>
      <c r="I49" s="96"/>
      <c r="J49" s="96"/>
      <c r="K49" s="87">
        <v>0</v>
      </c>
      <c r="L49" s="79"/>
      <c r="M49" s="93"/>
      <c r="N49" s="82"/>
      <c r="O49" s="55"/>
      <c r="P49" s="55"/>
      <c r="Q49" s="55"/>
      <c r="R49" s="55"/>
      <c r="S49" s="87">
        <v>0</v>
      </c>
      <c r="T49" s="82"/>
      <c r="U49" s="55"/>
      <c r="V49" s="83"/>
    </row>
    <row r="50" spans="1:22" ht="15.2" customHeight="1">
      <c r="A50" s="80"/>
      <c r="B50" s="80"/>
      <c r="C50" s="94"/>
      <c r="D50" s="84"/>
      <c r="E50" s="86"/>
      <c r="F50" s="16" t="s">
        <v>67</v>
      </c>
      <c r="G50" s="84"/>
      <c r="H50" s="97"/>
      <c r="I50" s="98"/>
      <c r="J50" s="98"/>
      <c r="K50" s="88"/>
      <c r="L50" s="80"/>
      <c r="M50" s="94"/>
      <c r="N50" s="84"/>
      <c r="O50" s="86"/>
      <c r="P50" s="86"/>
      <c r="Q50" s="86"/>
      <c r="R50" s="86"/>
      <c r="S50" s="88"/>
      <c r="T50" s="84"/>
      <c r="U50" s="86"/>
      <c r="V50" s="85"/>
    </row>
    <row r="51" spans="1:22" ht="57.75" customHeight="1">
      <c r="A51" s="79">
        <v>13</v>
      </c>
      <c r="B51" s="79" t="s">
        <v>68</v>
      </c>
      <c r="C51" s="81"/>
      <c r="D51" s="82" t="s">
        <v>69</v>
      </c>
      <c r="E51" s="83"/>
      <c r="F51" s="21">
        <v>2</v>
      </c>
      <c r="G51" s="5">
        <v>42.98</v>
      </c>
      <c r="H51" s="71">
        <v>42.98</v>
      </c>
      <c r="I51" s="72"/>
      <c r="J51" s="73"/>
      <c r="K51" s="77">
        <v>0</v>
      </c>
      <c r="L51" s="63">
        <v>85.96</v>
      </c>
      <c r="M51" s="64"/>
      <c r="N51" s="67">
        <v>0</v>
      </c>
      <c r="O51" s="68"/>
      <c r="P51" s="71">
        <v>85.96</v>
      </c>
      <c r="Q51" s="72"/>
      <c r="R51" s="73"/>
      <c r="S51" s="77">
        <v>0</v>
      </c>
      <c r="T51" s="61">
        <v>0</v>
      </c>
      <c r="U51" s="62"/>
      <c r="V51" s="21">
        <v>0</v>
      </c>
    </row>
    <row r="52" spans="1:22" ht="16.5" customHeight="1">
      <c r="A52" s="80"/>
      <c r="B52" s="75" t="s">
        <v>30</v>
      </c>
      <c r="C52" s="76"/>
      <c r="D52" s="84" t="s">
        <v>28</v>
      </c>
      <c r="E52" s="85"/>
      <c r="F52" s="4" t="s">
        <v>70</v>
      </c>
      <c r="G52" s="21">
        <v>0</v>
      </c>
      <c r="H52" s="61">
        <v>0</v>
      </c>
      <c r="I52" s="74"/>
      <c r="J52" s="62"/>
      <c r="K52" s="78"/>
      <c r="L52" s="65"/>
      <c r="M52" s="66"/>
      <c r="N52" s="69"/>
      <c r="O52" s="70"/>
      <c r="P52" s="61">
        <v>0</v>
      </c>
      <c r="Q52" s="74"/>
      <c r="R52" s="62"/>
      <c r="S52" s="78"/>
      <c r="T52" s="61">
        <v>0</v>
      </c>
      <c r="U52" s="62"/>
      <c r="V52" s="9">
        <v>0</v>
      </c>
    </row>
    <row r="53" spans="1:22" ht="82.5" customHeight="1">
      <c r="A53" s="79">
        <v>14</v>
      </c>
      <c r="B53" s="79" t="s">
        <v>71</v>
      </c>
      <c r="C53" s="81"/>
      <c r="D53" s="82" t="s">
        <v>72</v>
      </c>
      <c r="E53" s="83"/>
      <c r="F53" s="21">
        <v>2</v>
      </c>
      <c r="G53" s="5">
        <v>13.38</v>
      </c>
      <c r="H53" s="71">
        <v>13.38</v>
      </c>
      <c r="I53" s="72"/>
      <c r="J53" s="73"/>
      <c r="K53" s="77">
        <v>0</v>
      </c>
      <c r="L53" s="63">
        <v>26.76</v>
      </c>
      <c r="M53" s="64"/>
      <c r="N53" s="67">
        <v>0</v>
      </c>
      <c r="O53" s="68"/>
      <c r="P53" s="71">
        <v>26.76</v>
      </c>
      <c r="Q53" s="72"/>
      <c r="R53" s="73"/>
      <c r="S53" s="77">
        <v>0</v>
      </c>
      <c r="T53" s="61">
        <v>0</v>
      </c>
      <c r="U53" s="62"/>
      <c r="V53" s="21">
        <v>0</v>
      </c>
    </row>
    <row r="54" spans="1:22" ht="20.25" customHeight="1">
      <c r="A54" s="80"/>
      <c r="B54" s="75" t="s">
        <v>30</v>
      </c>
      <c r="C54" s="76"/>
      <c r="D54" s="84" t="s">
        <v>28</v>
      </c>
      <c r="E54" s="85"/>
      <c r="F54" s="4" t="s">
        <v>70</v>
      </c>
      <c r="G54" s="21">
        <v>0</v>
      </c>
      <c r="H54" s="61">
        <v>0</v>
      </c>
      <c r="I54" s="74"/>
      <c r="J54" s="62"/>
      <c r="K54" s="78"/>
      <c r="L54" s="65"/>
      <c r="M54" s="66"/>
      <c r="N54" s="69"/>
      <c r="O54" s="70"/>
      <c r="P54" s="61">
        <v>0</v>
      </c>
      <c r="Q54" s="74"/>
      <c r="R54" s="62"/>
      <c r="S54" s="78"/>
      <c r="T54" s="61">
        <v>0</v>
      </c>
      <c r="U54" s="62"/>
      <c r="V54" s="9">
        <v>0</v>
      </c>
    </row>
    <row r="55" spans="1:22" ht="15.6" customHeight="1">
      <c r="A55" s="4">
        <v>1</v>
      </c>
      <c r="B55" s="53">
        <v>2</v>
      </c>
      <c r="C55" s="54"/>
      <c r="D55" s="53">
        <v>3</v>
      </c>
      <c r="E55" s="54"/>
      <c r="F55" s="4">
        <v>4</v>
      </c>
      <c r="G55" s="4">
        <v>5</v>
      </c>
      <c r="H55" s="53">
        <v>6</v>
      </c>
      <c r="I55" s="60"/>
      <c r="J55" s="54"/>
      <c r="K55" s="4">
        <v>7</v>
      </c>
      <c r="L55" s="53">
        <v>8</v>
      </c>
      <c r="M55" s="54"/>
      <c r="N55" s="53">
        <v>9</v>
      </c>
      <c r="O55" s="54"/>
      <c r="P55" s="53">
        <v>10</v>
      </c>
      <c r="Q55" s="60"/>
      <c r="R55" s="54"/>
      <c r="S55" s="4">
        <v>11</v>
      </c>
      <c r="T55" s="53">
        <v>12</v>
      </c>
      <c r="U55" s="54"/>
      <c r="V55" s="22">
        <v>13</v>
      </c>
    </row>
    <row r="56" spans="1:22" ht="13.5" customHeight="1">
      <c r="A56" s="55" t="s">
        <v>73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6">
        <v>25967.14</v>
      </c>
      <c r="M56" s="56"/>
      <c r="N56" s="56">
        <v>3473.16</v>
      </c>
      <c r="O56" s="56"/>
      <c r="P56" s="57">
        <v>1813.7</v>
      </c>
      <c r="Q56" s="57"/>
      <c r="R56" s="57"/>
      <c r="S56" s="56">
        <v>20680.29</v>
      </c>
      <c r="T56" s="58">
        <v>400.00648999999999</v>
      </c>
      <c r="U56" s="58"/>
      <c r="V56" s="58"/>
    </row>
    <row r="57" spans="1:22" ht="13.5" customHeight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41"/>
      <c r="M57" s="41"/>
      <c r="N57" s="41"/>
      <c r="O57" s="41"/>
      <c r="P57" s="41">
        <v>157.66</v>
      </c>
      <c r="Q57" s="41"/>
      <c r="R57" s="41"/>
      <c r="S57" s="41"/>
      <c r="T57" s="59">
        <v>13.63743</v>
      </c>
      <c r="U57" s="59"/>
      <c r="V57" s="59"/>
    </row>
    <row r="58" spans="1:22" ht="15.2" customHeight="1" thickBot="1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</row>
    <row r="59" spans="1:22" ht="15.2" customHeight="1" thickBot="1">
      <c r="A59" s="46" t="s">
        <v>74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6" t="s">
        <v>75</v>
      </c>
      <c r="R59" s="47"/>
      <c r="S59" s="47"/>
      <c r="T59" s="47"/>
      <c r="U59" s="46" t="s">
        <v>76</v>
      </c>
      <c r="V59" s="48"/>
    </row>
    <row r="60" spans="1:22" ht="15.2" customHeight="1">
      <c r="A60" s="49" t="s">
        <v>77</v>
      </c>
      <c r="B60" s="49"/>
      <c r="C60" s="49"/>
      <c r="D60" s="49"/>
      <c r="E60" s="49"/>
      <c r="F60" s="49"/>
      <c r="G60" s="49"/>
      <c r="H60" s="49"/>
      <c r="I60" s="49"/>
      <c r="J60" s="50">
        <v>3473.16</v>
      </c>
      <c r="K60" s="50"/>
      <c r="L60" s="50"/>
      <c r="M60" s="50"/>
      <c r="N60" s="50"/>
      <c r="O60" s="50"/>
      <c r="P60" s="50"/>
      <c r="Q60" s="51">
        <v>1</v>
      </c>
      <c r="R60" s="51"/>
      <c r="S60" s="51"/>
      <c r="T60" s="51"/>
      <c r="U60" s="52">
        <v>3473</v>
      </c>
      <c r="V60" s="52"/>
    </row>
    <row r="61" spans="1:22" ht="15.2" customHeight="1">
      <c r="A61" s="39" t="s">
        <v>78</v>
      </c>
      <c r="B61" s="39"/>
      <c r="C61" s="39"/>
      <c r="D61" s="39"/>
      <c r="E61" s="39"/>
      <c r="F61" s="39"/>
      <c r="G61" s="39"/>
      <c r="H61" s="39"/>
      <c r="I61" s="39"/>
      <c r="J61" s="45">
        <v>1813.7</v>
      </c>
      <c r="K61" s="45"/>
      <c r="L61" s="45"/>
      <c r="M61" s="45"/>
      <c r="N61" s="45"/>
      <c r="O61" s="45"/>
      <c r="P61" s="45"/>
      <c r="Q61" s="40">
        <v>1</v>
      </c>
      <c r="R61" s="40"/>
      <c r="S61" s="40"/>
      <c r="T61" s="40"/>
      <c r="U61" s="42">
        <v>1814</v>
      </c>
      <c r="V61" s="42"/>
    </row>
    <row r="62" spans="1:22" ht="15.2" customHeight="1">
      <c r="A62" s="39" t="s">
        <v>24</v>
      </c>
      <c r="B62" s="39"/>
      <c r="C62" s="39"/>
      <c r="D62" s="39"/>
      <c r="E62" s="39"/>
      <c r="F62" s="39"/>
      <c r="G62" s="39"/>
      <c r="H62" s="39"/>
      <c r="I62" s="39"/>
      <c r="J62" s="41">
        <v>20680.29</v>
      </c>
      <c r="K62" s="41"/>
      <c r="L62" s="41"/>
      <c r="M62" s="41"/>
      <c r="N62" s="41"/>
      <c r="O62" s="41"/>
      <c r="P62" s="41"/>
      <c r="Q62" s="40">
        <v>1</v>
      </c>
      <c r="R62" s="40"/>
      <c r="S62" s="40"/>
      <c r="T62" s="40"/>
      <c r="U62" s="42">
        <v>20680</v>
      </c>
      <c r="V62" s="42"/>
    </row>
    <row r="63" spans="1:22" ht="15.2" customHeight="1">
      <c r="A63" s="39" t="s">
        <v>79</v>
      </c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43">
        <v>0</v>
      </c>
      <c r="R63" s="43"/>
      <c r="S63" s="43"/>
      <c r="T63" s="43"/>
      <c r="U63" s="42">
        <v>0</v>
      </c>
      <c r="V63" s="42"/>
    </row>
    <row r="64" spans="1:22" ht="15.2" customHeight="1">
      <c r="A64" s="39" t="s">
        <v>80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43">
        <v>0</v>
      </c>
      <c r="R64" s="43"/>
      <c r="S64" s="43"/>
      <c r="T64" s="43"/>
      <c r="U64" s="42">
        <v>25967</v>
      </c>
      <c r="V64" s="42"/>
    </row>
    <row r="65" spans="1:22" ht="15.2" customHeight="1">
      <c r="A65" s="39" t="s">
        <v>81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</row>
    <row r="66" spans="1:22" ht="15.2" customHeight="1">
      <c r="A66" s="39" t="s">
        <v>82</v>
      </c>
      <c r="B66" s="39"/>
      <c r="C66" s="39"/>
      <c r="D66" s="39"/>
      <c r="E66" s="39"/>
      <c r="F66" s="39"/>
      <c r="G66" s="39"/>
      <c r="H66" s="39"/>
      <c r="I66" s="39"/>
      <c r="J66" s="44" t="s">
        <v>83</v>
      </c>
      <c r="K66" s="44"/>
      <c r="L66" s="44"/>
      <c r="M66" s="44"/>
      <c r="N66" s="44"/>
      <c r="O66" s="44"/>
      <c r="P66" s="44"/>
      <c r="Q66" s="41">
        <v>1.08</v>
      </c>
      <c r="R66" s="41"/>
      <c r="S66" s="41"/>
      <c r="T66" s="41"/>
      <c r="U66" s="42">
        <v>3206</v>
      </c>
      <c r="V66" s="42"/>
    </row>
    <row r="67" spans="1:22" ht="15.2" customHeight="1">
      <c r="A67" s="39" t="s">
        <v>84</v>
      </c>
      <c r="B67" s="39"/>
      <c r="C67" s="39"/>
      <c r="D67" s="39"/>
      <c r="E67" s="39"/>
      <c r="F67" s="39"/>
      <c r="G67" s="39"/>
      <c r="H67" s="39"/>
      <c r="I67" s="39"/>
      <c r="J67" s="44" t="s">
        <v>85</v>
      </c>
      <c r="K67" s="44"/>
      <c r="L67" s="44"/>
      <c r="M67" s="44"/>
      <c r="N67" s="44"/>
      <c r="O67" s="44"/>
      <c r="P67" s="44"/>
      <c r="Q67" s="41">
        <v>0.55000000000000004</v>
      </c>
      <c r="R67" s="41"/>
      <c r="S67" s="41"/>
      <c r="T67" s="41"/>
      <c r="U67" s="42">
        <v>1632</v>
      </c>
      <c r="V67" s="42"/>
    </row>
    <row r="68" spans="1:22" ht="15.2" customHeight="1">
      <c r="A68" s="39" t="s">
        <v>86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</row>
    <row r="69" spans="1:22" ht="15.2" customHeight="1">
      <c r="A69" s="39" t="s">
        <v>82</v>
      </c>
      <c r="B69" s="39"/>
      <c r="C69" s="39"/>
      <c r="D69" s="39"/>
      <c r="E69" s="39"/>
      <c r="F69" s="39"/>
      <c r="G69" s="39"/>
      <c r="H69" s="39"/>
      <c r="I69" s="39"/>
      <c r="J69" s="44" t="s">
        <v>87</v>
      </c>
      <c r="K69" s="44"/>
      <c r="L69" s="44"/>
      <c r="M69" s="44"/>
      <c r="N69" s="44"/>
      <c r="O69" s="44"/>
      <c r="P69" s="44"/>
      <c r="Q69" s="41">
        <v>0.99</v>
      </c>
      <c r="R69" s="41"/>
      <c r="S69" s="41"/>
      <c r="T69" s="41"/>
      <c r="U69" s="42">
        <v>329</v>
      </c>
      <c r="V69" s="42"/>
    </row>
    <row r="70" spans="1:22" ht="15.2" customHeight="1">
      <c r="A70" s="39" t="s">
        <v>84</v>
      </c>
      <c r="B70" s="39"/>
      <c r="C70" s="39"/>
      <c r="D70" s="39"/>
      <c r="E70" s="39"/>
      <c r="F70" s="39"/>
      <c r="G70" s="39"/>
      <c r="H70" s="39"/>
      <c r="I70" s="39"/>
      <c r="J70" s="44" t="s">
        <v>88</v>
      </c>
      <c r="K70" s="44"/>
      <c r="L70" s="44"/>
      <c r="M70" s="44"/>
      <c r="N70" s="44"/>
      <c r="O70" s="44"/>
      <c r="P70" s="44"/>
      <c r="Q70" s="45">
        <v>0.6</v>
      </c>
      <c r="R70" s="45"/>
      <c r="S70" s="45"/>
      <c r="T70" s="45"/>
      <c r="U70" s="42">
        <v>199</v>
      </c>
      <c r="V70" s="42"/>
    </row>
    <row r="71" spans="1:22" ht="15.2" customHeight="1">
      <c r="A71" s="39" t="s">
        <v>89</v>
      </c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</row>
    <row r="72" spans="1:22" ht="15.2" customHeight="1">
      <c r="A72" s="39" t="s">
        <v>82</v>
      </c>
      <c r="B72" s="39"/>
      <c r="C72" s="39"/>
      <c r="D72" s="39"/>
      <c r="E72" s="39"/>
      <c r="F72" s="39"/>
      <c r="G72" s="39"/>
      <c r="H72" s="39"/>
      <c r="I72" s="39"/>
      <c r="J72" s="44" t="s">
        <v>90</v>
      </c>
      <c r="K72" s="44"/>
      <c r="L72" s="44"/>
      <c r="M72" s="44"/>
      <c r="N72" s="44"/>
      <c r="O72" s="44"/>
      <c r="P72" s="44"/>
      <c r="Q72" s="41">
        <v>0.83</v>
      </c>
      <c r="R72" s="41"/>
      <c r="S72" s="41"/>
      <c r="T72" s="41"/>
      <c r="U72" s="42">
        <v>275</v>
      </c>
      <c r="V72" s="42"/>
    </row>
    <row r="73" spans="1:22" ht="15.2" customHeight="1">
      <c r="A73" s="39" t="s">
        <v>84</v>
      </c>
      <c r="B73" s="39"/>
      <c r="C73" s="39"/>
      <c r="D73" s="39"/>
      <c r="E73" s="39"/>
      <c r="F73" s="39"/>
      <c r="G73" s="39"/>
      <c r="H73" s="39"/>
      <c r="I73" s="39"/>
      <c r="J73" s="44" t="s">
        <v>91</v>
      </c>
      <c r="K73" s="44"/>
      <c r="L73" s="44"/>
      <c r="M73" s="44"/>
      <c r="N73" s="44"/>
      <c r="O73" s="44"/>
      <c r="P73" s="44"/>
      <c r="Q73" s="41">
        <v>0.65</v>
      </c>
      <c r="R73" s="41"/>
      <c r="S73" s="41"/>
      <c r="T73" s="41"/>
      <c r="U73" s="42">
        <v>215</v>
      </c>
      <c r="V73" s="42"/>
    </row>
    <row r="74" spans="1:22" ht="15.2" customHeight="1">
      <c r="A74" s="39" t="s">
        <v>92</v>
      </c>
      <c r="B74" s="39"/>
      <c r="C74" s="39"/>
      <c r="D74" s="39"/>
      <c r="E74" s="39"/>
      <c r="F74" s="39"/>
      <c r="G74" s="39"/>
      <c r="H74" s="39"/>
      <c r="I74" s="39"/>
      <c r="J74" s="40">
        <v>3810</v>
      </c>
      <c r="K74" s="40"/>
      <c r="L74" s="40"/>
      <c r="M74" s="40"/>
      <c r="N74" s="40"/>
      <c r="O74" s="40"/>
      <c r="P74" s="40"/>
      <c r="Q74" s="40">
        <v>1</v>
      </c>
      <c r="R74" s="40"/>
      <c r="S74" s="40"/>
      <c r="T74" s="40"/>
      <c r="U74" s="42">
        <v>3810</v>
      </c>
      <c r="V74" s="42"/>
    </row>
    <row r="75" spans="1:22" ht="15.2" customHeight="1">
      <c r="A75" s="39" t="s">
        <v>93</v>
      </c>
      <c r="B75" s="39"/>
      <c r="C75" s="39"/>
      <c r="D75" s="39"/>
      <c r="E75" s="39"/>
      <c r="F75" s="39"/>
      <c r="G75" s="39"/>
      <c r="H75" s="39"/>
      <c r="I75" s="39"/>
      <c r="J75" s="40">
        <v>2046</v>
      </c>
      <c r="K75" s="40"/>
      <c r="L75" s="40"/>
      <c r="M75" s="40"/>
      <c r="N75" s="40"/>
      <c r="O75" s="40"/>
      <c r="P75" s="40"/>
      <c r="Q75" s="40">
        <v>1</v>
      </c>
      <c r="R75" s="40"/>
      <c r="S75" s="40"/>
      <c r="T75" s="40"/>
      <c r="U75" s="42">
        <v>2046</v>
      </c>
      <c r="V75" s="42"/>
    </row>
    <row r="76" spans="1:22" ht="15.2" customHeight="1">
      <c r="A76" s="39" t="s">
        <v>80</v>
      </c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43">
        <v>0</v>
      </c>
      <c r="R76" s="43"/>
      <c r="S76" s="43"/>
      <c r="T76" s="43"/>
      <c r="U76" s="42">
        <v>31823</v>
      </c>
      <c r="V76" s="42"/>
    </row>
    <row r="77" spans="1:22" ht="15.2" customHeight="1">
      <c r="A77" s="39" t="s">
        <v>94</v>
      </c>
      <c r="B77" s="39"/>
      <c r="C77" s="39"/>
      <c r="D77" s="39"/>
      <c r="E77" s="39"/>
      <c r="F77" s="39"/>
      <c r="G77" s="39"/>
      <c r="H77" s="39"/>
      <c r="I77" s="39"/>
      <c r="J77" s="40" t="s">
        <v>95</v>
      </c>
      <c r="K77" s="40"/>
      <c r="L77" s="40"/>
      <c r="M77" s="40"/>
      <c r="N77" s="40"/>
      <c r="O77" s="40"/>
      <c r="P77" s="40"/>
      <c r="Q77" s="41">
        <v>5.28</v>
      </c>
      <c r="R77" s="41"/>
      <c r="S77" s="41"/>
      <c r="T77" s="41"/>
      <c r="U77" s="42">
        <v>136202</v>
      </c>
      <c r="V77" s="42"/>
    </row>
    <row r="78" spans="1:22" ht="15.2" customHeight="1">
      <c r="A78" s="39" t="s">
        <v>96</v>
      </c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3">
        <v>0</v>
      </c>
      <c r="R78" s="43"/>
      <c r="S78" s="43"/>
      <c r="T78" s="43"/>
      <c r="U78" s="42">
        <v>0</v>
      </c>
      <c r="V78" s="42"/>
    </row>
    <row r="79" spans="1:22" ht="15.2" customHeight="1">
      <c r="A79" s="39" t="s">
        <v>80</v>
      </c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43">
        <v>0</v>
      </c>
      <c r="R79" s="43"/>
      <c r="S79" s="43"/>
      <c r="T79" s="43"/>
      <c r="U79" s="42">
        <v>168025</v>
      </c>
      <c r="V79" s="42"/>
    </row>
    <row r="80" spans="1:22" ht="15.2" customHeight="1">
      <c r="A80" s="39" t="s">
        <v>97</v>
      </c>
      <c r="B80" s="39"/>
      <c r="C80" s="39"/>
      <c r="D80" s="39"/>
      <c r="E80" s="39"/>
      <c r="F80" s="39"/>
      <c r="G80" s="39"/>
      <c r="H80" s="39"/>
      <c r="I80" s="39"/>
      <c r="J80" s="40" t="s">
        <v>98</v>
      </c>
      <c r="K80" s="40"/>
      <c r="L80" s="40"/>
      <c r="M80" s="40"/>
      <c r="N80" s="40"/>
      <c r="O80" s="40"/>
      <c r="P80" s="40"/>
      <c r="Q80" s="41">
        <v>0.18</v>
      </c>
      <c r="R80" s="41"/>
      <c r="S80" s="41"/>
      <c r="T80" s="41"/>
      <c r="U80" s="42">
        <v>30245</v>
      </c>
      <c r="V80" s="42"/>
    </row>
    <row r="81" spans="1:22" ht="15.2" customHeight="1">
      <c r="A81" s="39" t="s">
        <v>80</v>
      </c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43">
        <v>0</v>
      </c>
      <c r="R81" s="43"/>
      <c r="S81" s="43"/>
      <c r="T81" s="43"/>
      <c r="U81" s="42">
        <v>198270</v>
      </c>
      <c r="V81" s="42"/>
    </row>
    <row r="82" spans="1:22" ht="15.2" customHeight="1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</row>
    <row r="83" spans="1:22" ht="15.2" customHeight="1">
      <c r="A83" s="39" t="s">
        <v>99</v>
      </c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9"/>
      <c r="P83" s="39"/>
      <c r="Q83" s="39"/>
      <c r="R83" s="39"/>
      <c r="S83" s="39"/>
      <c r="T83" s="39"/>
      <c r="U83" s="39"/>
      <c r="V83" s="39"/>
    </row>
    <row r="84" spans="1:22" ht="15.2" customHeight="1">
      <c r="A84" s="39" t="s">
        <v>100</v>
      </c>
      <c r="B84" s="39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9"/>
      <c r="P84" s="39"/>
      <c r="Q84" s="39"/>
      <c r="R84" s="39"/>
      <c r="S84" s="39"/>
      <c r="T84" s="39"/>
      <c r="U84" s="39"/>
      <c r="V84" s="39"/>
    </row>
    <row r="85" spans="1:22" ht="15.2" customHeight="1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</row>
  </sheetData>
  <mergeCells count="372">
    <mergeCell ref="A10:L10"/>
    <mergeCell ref="M10:Q10"/>
    <mergeCell ref="R10:V10"/>
    <mergeCell ref="A11:L11"/>
    <mergeCell ref="M11:Q11"/>
    <mergeCell ref="R11:V11"/>
    <mergeCell ref="A6:V6"/>
    <mergeCell ref="A7:V7"/>
    <mergeCell ref="A8:V8"/>
    <mergeCell ref="A9:L9"/>
    <mergeCell ref="M9:Q9"/>
    <mergeCell ref="R9:V9"/>
    <mergeCell ref="A12:V12"/>
    <mergeCell ref="A13:V13"/>
    <mergeCell ref="A14:A17"/>
    <mergeCell ref="B14:C17"/>
    <mergeCell ref="D14:E17"/>
    <mergeCell ref="F14:F15"/>
    <mergeCell ref="F16:F17"/>
    <mergeCell ref="G14:K14"/>
    <mergeCell ref="G15:G16"/>
    <mergeCell ref="H15:J16"/>
    <mergeCell ref="T14:V14"/>
    <mergeCell ref="T15:V16"/>
    <mergeCell ref="T17:U17"/>
    <mergeCell ref="K15:K17"/>
    <mergeCell ref="S15:S17"/>
    <mergeCell ref="A18:V18"/>
    <mergeCell ref="H17:J17"/>
    <mergeCell ref="L14:S14"/>
    <mergeCell ref="L15:M17"/>
    <mergeCell ref="N15:O17"/>
    <mergeCell ref="P15:R16"/>
    <mergeCell ref="P17:R17"/>
    <mergeCell ref="A21:A22"/>
    <mergeCell ref="B21:C21"/>
    <mergeCell ref="D21:E21"/>
    <mergeCell ref="D22:E22"/>
    <mergeCell ref="H21:J21"/>
    <mergeCell ref="H22:J22"/>
    <mergeCell ref="B22:C22"/>
    <mergeCell ref="K21:K22"/>
    <mergeCell ref="T19:U19"/>
    <mergeCell ref="T20:U20"/>
    <mergeCell ref="L19:M20"/>
    <mergeCell ref="N19:O20"/>
    <mergeCell ref="P19:R19"/>
    <mergeCell ref="P20:R20"/>
    <mergeCell ref="A19:A20"/>
    <mergeCell ref="B19:C19"/>
    <mergeCell ref="D19:E19"/>
    <mergeCell ref="T25:U25"/>
    <mergeCell ref="T26:U26"/>
    <mergeCell ref="L25:M26"/>
    <mergeCell ref="D20:E20"/>
    <mergeCell ref="H19:J19"/>
    <mergeCell ref="H20:J20"/>
    <mergeCell ref="B20:C20"/>
    <mergeCell ref="T21:U21"/>
    <mergeCell ref="T22:U22"/>
    <mergeCell ref="L21:M22"/>
    <mergeCell ref="N21:O22"/>
    <mergeCell ref="P21:R21"/>
    <mergeCell ref="P22:R22"/>
    <mergeCell ref="S21:S22"/>
    <mergeCell ref="K19:K20"/>
    <mergeCell ref="S19:S20"/>
    <mergeCell ref="T23:U23"/>
    <mergeCell ref="T24:U24"/>
    <mergeCell ref="L23:M24"/>
    <mergeCell ref="N23:O24"/>
    <mergeCell ref="P23:R23"/>
    <mergeCell ref="P24:R24"/>
    <mergeCell ref="A23:A24"/>
    <mergeCell ref="B23:C23"/>
    <mergeCell ref="D23:E23"/>
    <mergeCell ref="D24:E24"/>
    <mergeCell ref="H23:J23"/>
    <mergeCell ref="H24:J24"/>
    <mergeCell ref="B24:C24"/>
    <mergeCell ref="S25:S26"/>
    <mergeCell ref="K23:K24"/>
    <mergeCell ref="S23:S24"/>
    <mergeCell ref="A29:A30"/>
    <mergeCell ref="B29:C29"/>
    <mergeCell ref="D29:E29"/>
    <mergeCell ref="D30:E30"/>
    <mergeCell ref="H29:J29"/>
    <mergeCell ref="H30:J30"/>
    <mergeCell ref="B30:C30"/>
    <mergeCell ref="K29:K30"/>
    <mergeCell ref="A25:A26"/>
    <mergeCell ref="B25:C25"/>
    <mergeCell ref="D25:E25"/>
    <mergeCell ref="D26:E26"/>
    <mergeCell ref="H25:J25"/>
    <mergeCell ref="H26:J26"/>
    <mergeCell ref="B26:C26"/>
    <mergeCell ref="K25:K26"/>
    <mergeCell ref="A27:A28"/>
    <mergeCell ref="B27:C27"/>
    <mergeCell ref="D27:E27"/>
    <mergeCell ref="D28:E28"/>
    <mergeCell ref="H27:J27"/>
    <mergeCell ref="H28:J28"/>
    <mergeCell ref="B28:C28"/>
    <mergeCell ref="N25:O26"/>
    <mergeCell ref="P25:R25"/>
    <mergeCell ref="P26:R26"/>
    <mergeCell ref="T29:U29"/>
    <mergeCell ref="T30:U30"/>
    <mergeCell ref="L29:M30"/>
    <mergeCell ref="N29:O30"/>
    <mergeCell ref="P29:R29"/>
    <mergeCell ref="P30:R30"/>
    <mergeCell ref="S29:S30"/>
    <mergeCell ref="K27:K28"/>
    <mergeCell ref="S27:S28"/>
    <mergeCell ref="T27:U27"/>
    <mergeCell ref="T28:U28"/>
    <mergeCell ref="L27:M28"/>
    <mergeCell ref="N27:O28"/>
    <mergeCell ref="P27:R27"/>
    <mergeCell ref="P28:R28"/>
    <mergeCell ref="K31:K32"/>
    <mergeCell ref="S31:S32"/>
    <mergeCell ref="A33:A34"/>
    <mergeCell ref="B33:C34"/>
    <mergeCell ref="D33:E34"/>
    <mergeCell ref="G33:G34"/>
    <mergeCell ref="H33:J34"/>
    <mergeCell ref="L33:M34"/>
    <mergeCell ref="T31:U31"/>
    <mergeCell ref="T32:U32"/>
    <mergeCell ref="L31:M32"/>
    <mergeCell ref="N31:O32"/>
    <mergeCell ref="P31:R31"/>
    <mergeCell ref="P32:R32"/>
    <mergeCell ref="A31:A32"/>
    <mergeCell ref="B31:C31"/>
    <mergeCell ref="D31:E31"/>
    <mergeCell ref="D32:E32"/>
    <mergeCell ref="H31:J31"/>
    <mergeCell ref="H32:J32"/>
    <mergeCell ref="B32:C32"/>
    <mergeCell ref="T33:V34"/>
    <mergeCell ref="K33:K34"/>
    <mergeCell ref="N33:R34"/>
    <mergeCell ref="S33:S34"/>
    <mergeCell ref="A35:A36"/>
    <mergeCell ref="B35:C36"/>
    <mergeCell ref="D35:E36"/>
    <mergeCell ref="G35:G36"/>
    <mergeCell ref="H35:J36"/>
    <mergeCell ref="L35:M36"/>
    <mergeCell ref="A39:A40"/>
    <mergeCell ref="B39:C40"/>
    <mergeCell ref="D39:E39"/>
    <mergeCell ref="G39:G40"/>
    <mergeCell ref="H39:J40"/>
    <mergeCell ref="L39:M40"/>
    <mergeCell ref="T35:V36"/>
    <mergeCell ref="K35:K36"/>
    <mergeCell ref="N35:R36"/>
    <mergeCell ref="S35:S36"/>
    <mergeCell ref="A37:A38"/>
    <mergeCell ref="B37:C38"/>
    <mergeCell ref="D37:E37"/>
    <mergeCell ref="G37:G38"/>
    <mergeCell ref="H37:J38"/>
    <mergeCell ref="L37:M38"/>
    <mergeCell ref="T39:V40"/>
    <mergeCell ref="K39:K40"/>
    <mergeCell ref="N39:R40"/>
    <mergeCell ref="S39:S40"/>
    <mergeCell ref="D40:E40"/>
    <mergeCell ref="T37:V38"/>
    <mergeCell ref="K37:K38"/>
    <mergeCell ref="N37:R38"/>
    <mergeCell ref="S37:S38"/>
    <mergeCell ref="D38:E38"/>
    <mergeCell ref="K41:K42"/>
    <mergeCell ref="S41:S42"/>
    <mergeCell ref="A43:A44"/>
    <mergeCell ref="B43:C44"/>
    <mergeCell ref="D43:E44"/>
    <mergeCell ref="G43:G44"/>
    <mergeCell ref="H43:J44"/>
    <mergeCell ref="L43:M44"/>
    <mergeCell ref="T41:U41"/>
    <mergeCell ref="T42:U42"/>
    <mergeCell ref="L41:M42"/>
    <mergeCell ref="N41:O42"/>
    <mergeCell ref="P41:R41"/>
    <mergeCell ref="P42:R42"/>
    <mergeCell ref="A41:A42"/>
    <mergeCell ref="B41:C41"/>
    <mergeCell ref="D41:E41"/>
    <mergeCell ref="D42:E42"/>
    <mergeCell ref="H41:J41"/>
    <mergeCell ref="H42:J42"/>
    <mergeCell ref="B42:C42"/>
    <mergeCell ref="T43:V44"/>
    <mergeCell ref="K43:K44"/>
    <mergeCell ref="N43:R44"/>
    <mergeCell ref="S43:S44"/>
    <mergeCell ref="A45:A46"/>
    <mergeCell ref="B45:C46"/>
    <mergeCell ref="D45:E45"/>
    <mergeCell ref="G45:G46"/>
    <mergeCell ref="H45:J46"/>
    <mergeCell ref="L45:M46"/>
    <mergeCell ref="T45:V46"/>
    <mergeCell ref="K45:K46"/>
    <mergeCell ref="A49:A50"/>
    <mergeCell ref="B49:C50"/>
    <mergeCell ref="D49:E50"/>
    <mergeCell ref="G49:G50"/>
    <mergeCell ref="H49:J50"/>
    <mergeCell ref="L49:M50"/>
    <mergeCell ref="H48:J48"/>
    <mergeCell ref="D46:E46"/>
    <mergeCell ref="A47:A48"/>
    <mergeCell ref="B47:C47"/>
    <mergeCell ref="D47:E47"/>
    <mergeCell ref="D48:E48"/>
    <mergeCell ref="H47:J47"/>
    <mergeCell ref="L47:M48"/>
    <mergeCell ref="T49:V50"/>
    <mergeCell ref="K49:K50"/>
    <mergeCell ref="N49:R50"/>
    <mergeCell ref="S49:S50"/>
    <mergeCell ref="N45:R46"/>
    <mergeCell ref="S45:S46"/>
    <mergeCell ref="B48:C48"/>
    <mergeCell ref="K47:K48"/>
    <mergeCell ref="S47:S48"/>
    <mergeCell ref="T47:U47"/>
    <mergeCell ref="T48:U48"/>
    <mergeCell ref="N47:O48"/>
    <mergeCell ref="P47:R47"/>
    <mergeCell ref="P48:R48"/>
    <mergeCell ref="A53:A54"/>
    <mergeCell ref="B53:C53"/>
    <mergeCell ref="D53:E53"/>
    <mergeCell ref="D54:E54"/>
    <mergeCell ref="H53:J53"/>
    <mergeCell ref="H54:J54"/>
    <mergeCell ref="B54:C54"/>
    <mergeCell ref="A51:A52"/>
    <mergeCell ref="B51:C51"/>
    <mergeCell ref="D51:E51"/>
    <mergeCell ref="D52:E52"/>
    <mergeCell ref="H51:J51"/>
    <mergeCell ref="H52:J52"/>
    <mergeCell ref="T53:U53"/>
    <mergeCell ref="T54:U54"/>
    <mergeCell ref="L53:M54"/>
    <mergeCell ref="N53:O54"/>
    <mergeCell ref="P53:R53"/>
    <mergeCell ref="P54:R54"/>
    <mergeCell ref="B52:C52"/>
    <mergeCell ref="K51:K52"/>
    <mergeCell ref="S51:S52"/>
    <mergeCell ref="K53:K54"/>
    <mergeCell ref="S53:S54"/>
    <mergeCell ref="T51:U51"/>
    <mergeCell ref="T52:U52"/>
    <mergeCell ref="L51:M52"/>
    <mergeCell ref="N51:O52"/>
    <mergeCell ref="P51:R51"/>
    <mergeCell ref="P52:R52"/>
    <mergeCell ref="A58:V58"/>
    <mergeCell ref="A59:P59"/>
    <mergeCell ref="Q59:T59"/>
    <mergeCell ref="U59:V59"/>
    <mergeCell ref="A60:I60"/>
    <mergeCell ref="J60:P60"/>
    <mergeCell ref="Q60:T60"/>
    <mergeCell ref="U60:V60"/>
    <mergeCell ref="T55:U55"/>
    <mergeCell ref="A56:K57"/>
    <mergeCell ref="L56:M57"/>
    <mergeCell ref="N56:O57"/>
    <mergeCell ref="P56:R56"/>
    <mergeCell ref="P57:R57"/>
    <mergeCell ref="T56:V56"/>
    <mergeCell ref="T57:V57"/>
    <mergeCell ref="S56:S57"/>
    <mergeCell ref="B55:C55"/>
    <mergeCell ref="D55:E55"/>
    <mergeCell ref="H55:J55"/>
    <mergeCell ref="L55:M55"/>
    <mergeCell ref="N55:O55"/>
    <mergeCell ref="P55:R55"/>
    <mergeCell ref="A63:P63"/>
    <mergeCell ref="Q63:T63"/>
    <mergeCell ref="U63:V63"/>
    <mergeCell ref="A64:P64"/>
    <mergeCell ref="Q64:T64"/>
    <mergeCell ref="U64:V64"/>
    <mergeCell ref="A61:I61"/>
    <mergeCell ref="J61:P61"/>
    <mergeCell ref="Q61:T61"/>
    <mergeCell ref="U61:V61"/>
    <mergeCell ref="A62:I62"/>
    <mergeCell ref="J62:P62"/>
    <mergeCell ref="Q62:T62"/>
    <mergeCell ref="U62:V62"/>
    <mergeCell ref="A65:V65"/>
    <mergeCell ref="A66:I66"/>
    <mergeCell ref="J66:P66"/>
    <mergeCell ref="Q66:T66"/>
    <mergeCell ref="U66:V66"/>
    <mergeCell ref="A67:I67"/>
    <mergeCell ref="J67:P67"/>
    <mergeCell ref="Q67:T67"/>
    <mergeCell ref="U67:V67"/>
    <mergeCell ref="A68:V68"/>
    <mergeCell ref="A69:I69"/>
    <mergeCell ref="J69:P69"/>
    <mergeCell ref="Q69:T69"/>
    <mergeCell ref="U69:V69"/>
    <mergeCell ref="A70:I70"/>
    <mergeCell ref="J70:P70"/>
    <mergeCell ref="Q70:T70"/>
    <mergeCell ref="U70:V70"/>
    <mergeCell ref="A74:I74"/>
    <mergeCell ref="J74:P74"/>
    <mergeCell ref="Q74:T74"/>
    <mergeCell ref="U74:V74"/>
    <mergeCell ref="A75:I75"/>
    <mergeCell ref="J75:P75"/>
    <mergeCell ref="Q75:T75"/>
    <mergeCell ref="U75:V75"/>
    <mergeCell ref="A71:V71"/>
    <mergeCell ref="A72:I72"/>
    <mergeCell ref="J72:P72"/>
    <mergeCell ref="Q72:T72"/>
    <mergeCell ref="U72:V72"/>
    <mergeCell ref="A73:I73"/>
    <mergeCell ref="J73:P73"/>
    <mergeCell ref="Q73:T73"/>
    <mergeCell ref="U73:V73"/>
    <mergeCell ref="A78:P78"/>
    <mergeCell ref="Q78:T78"/>
    <mergeCell ref="U78:V78"/>
    <mergeCell ref="A79:P79"/>
    <mergeCell ref="Q79:T79"/>
    <mergeCell ref="U79:V79"/>
    <mergeCell ref="A76:P76"/>
    <mergeCell ref="Q76:T76"/>
    <mergeCell ref="U76:V76"/>
    <mergeCell ref="A77:I77"/>
    <mergeCell ref="J77:P77"/>
    <mergeCell ref="Q77:T77"/>
    <mergeCell ref="U77:V77"/>
    <mergeCell ref="A85:V85"/>
    <mergeCell ref="A82:V82"/>
    <mergeCell ref="A83:B83"/>
    <mergeCell ref="C83:N83"/>
    <mergeCell ref="O83:V83"/>
    <mergeCell ref="A84:B84"/>
    <mergeCell ref="C84:N84"/>
    <mergeCell ref="O84:V84"/>
    <mergeCell ref="A80:I80"/>
    <mergeCell ref="J80:P80"/>
    <mergeCell ref="Q80:T80"/>
    <mergeCell ref="U80:V80"/>
    <mergeCell ref="A81:P81"/>
    <mergeCell ref="Q81:T81"/>
    <mergeCell ref="U81:V8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selection sqref="A1:XFD1"/>
    </sheetView>
  </sheetViews>
  <sheetFormatPr defaultRowHeight="15"/>
  <cols>
    <col min="1" max="1" width="7" customWidth="1"/>
    <col min="2" max="2" width="7.85546875" customWidth="1"/>
    <col min="3" max="3" width="7.5703125" customWidth="1"/>
    <col min="4" max="4" width="20.7109375" customWidth="1"/>
    <col min="5" max="5" width="27.5703125" customWidth="1"/>
    <col min="6" max="6" width="36.42578125" customWidth="1"/>
    <col min="7" max="7" width="10.28515625" customWidth="1"/>
    <col min="8" max="8" width="7.7109375" customWidth="1"/>
    <col min="9" max="9" width="15.42578125" customWidth="1"/>
  </cols>
  <sheetData>
    <row r="1" spans="1:9" ht="15" customHeight="1">
      <c r="A1" s="39"/>
      <c r="B1" s="39"/>
      <c r="C1" s="39"/>
      <c r="D1" s="39"/>
    </row>
    <row r="2" spans="1:9">
      <c r="A2" s="36" t="s">
        <v>1</v>
      </c>
    </row>
    <row r="3" spans="1:9">
      <c r="A3" s="34" t="s">
        <v>120</v>
      </c>
    </row>
    <row r="4" spans="1:9">
      <c r="A4" s="37"/>
    </row>
    <row r="5" spans="1:9">
      <c r="A5" s="34" t="s">
        <v>124</v>
      </c>
    </row>
    <row r="7" spans="1:9" ht="15.2" customHeight="1">
      <c r="A7" s="38" t="s">
        <v>101</v>
      </c>
      <c r="B7" s="38"/>
      <c r="C7" s="38"/>
      <c r="D7" s="38"/>
      <c r="E7" s="38"/>
      <c r="F7" s="38"/>
      <c r="G7" s="38"/>
      <c r="H7" s="38"/>
      <c r="I7" s="38"/>
    </row>
    <row r="8" spans="1:9" ht="15.4" customHeight="1">
      <c r="A8" s="40"/>
      <c r="B8" s="40"/>
      <c r="C8" s="151" t="s">
        <v>3</v>
      </c>
      <c r="D8" s="151"/>
      <c r="E8" s="151"/>
      <c r="F8" s="151"/>
      <c r="G8" s="151"/>
      <c r="H8" s="151"/>
      <c r="I8" s="151"/>
    </row>
    <row r="9" spans="1:9" ht="15.2" customHeight="1">
      <c r="A9" s="152" t="s">
        <v>102</v>
      </c>
      <c r="B9" s="152"/>
      <c r="C9" s="152"/>
      <c r="D9" s="152"/>
      <c r="E9" s="152"/>
      <c r="F9" s="152"/>
      <c r="G9" s="152"/>
      <c r="H9" s="152"/>
      <c r="I9" s="152"/>
    </row>
    <row r="10" spans="1:9" ht="15.2" customHeight="1" thickBot="1">
      <c r="A10" s="38"/>
      <c r="B10" s="38"/>
      <c r="C10" s="38"/>
      <c r="D10" s="38"/>
      <c r="E10" s="38"/>
      <c r="F10" s="38"/>
      <c r="G10" s="38"/>
      <c r="H10" s="38"/>
      <c r="I10" s="38"/>
    </row>
    <row r="11" spans="1:9" ht="44.25" customHeight="1" thickBot="1">
      <c r="A11" s="24" t="s">
        <v>10</v>
      </c>
      <c r="B11" s="144" t="s">
        <v>104</v>
      </c>
      <c r="C11" s="153"/>
      <c r="D11" s="144" t="s">
        <v>103</v>
      </c>
      <c r="E11" s="47"/>
      <c r="F11" s="47"/>
      <c r="G11" s="26" t="s">
        <v>105</v>
      </c>
      <c r="H11" s="25" t="s">
        <v>13</v>
      </c>
      <c r="I11" s="27"/>
    </row>
    <row r="12" spans="1:9" ht="15.2" customHeight="1" thickBot="1">
      <c r="A12" s="24">
        <v>1</v>
      </c>
      <c r="B12" s="144">
        <v>2</v>
      </c>
      <c r="C12" s="47"/>
      <c r="D12" s="144">
        <v>3</v>
      </c>
      <c r="E12" s="47"/>
      <c r="F12" s="47"/>
      <c r="G12" s="25">
        <v>4</v>
      </c>
      <c r="H12" s="25">
        <v>5</v>
      </c>
      <c r="I12" s="27">
        <v>6</v>
      </c>
    </row>
    <row r="13" spans="1:9" ht="15.2" customHeight="1">
      <c r="A13" s="146">
        <v>1</v>
      </c>
      <c r="B13" s="147" t="s">
        <v>26</v>
      </c>
      <c r="C13" s="150"/>
      <c r="D13" s="147" t="s">
        <v>27</v>
      </c>
      <c r="E13" s="49"/>
      <c r="F13" s="49"/>
      <c r="G13" s="148" t="s">
        <v>29</v>
      </c>
      <c r="H13" s="149">
        <v>2.96</v>
      </c>
      <c r="I13" s="145"/>
    </row>
    <row r="14" spans="1:9" ht="15.2" customHeight="1">
      <c r="A14" s="141"/>
      <c r="B14" s="84"/>
      <c r="C14" s="85"/>
      <c r="D14" s="84" t="s">
        <v>106</v>
      </c>
      <c r="E14" s="86"/>
      <c r="F14" s="85"/>
      <c r="G14" s="143"/>
      <c r="H14" s="65"/>
      <c r="I14" s="139"/>
    </row>
    <row r="15" spans="1:9" ht="15.2" customHeight="1">
      <c r="A15" s="140">
        <v>2</v>
      </c>
      <c r="B15" s="82" t="s">
        <v>31</v>
      </c>
      <c r="C15" s="83"/>
      <c r="D15" s="82" t="s">
        <v>32</v>
      </c>
      <c r="E15" s="55"/>
      <c r="F15" s="55"/>
      <c r="G15" s="142" t="s">
        <v>34</v>
      </c>
      <c r="H15" s="116">
        <v>2.2000000000000002</v>
      </c>
      <c r="I15" s="138"/>
    </row>
    <row r="16" spans="1:9" ht="15.2" customHeight="1">
      <c r="A16" s="141"/>
      <c r="B16" s="84"/>
      <c r="C16" s="85"/>
      <c r="D16" s="84" t="s">
        <v>107</v>
      </c>
      <c r="E16" s="86"/>
      <c r="F16" s="85"/>
      <c r="G16" s="143"/>
      <c r="H16" s="118"/>
      <c r="I16" s="139"/>
    </row>
    <row r="17" spans="1:9" ht="25.7" customHeight="1">
      <c r="A17" s="140">
        <v>3</v>
      </c>
      <c r="B17" s="82" t="s">
        <v>35</v>
      </c>
      <c r="C17" s="83"/>
      <c r="D17" s="82" t="s">
        <v>36</v>
      </c>
      <c r="E17" s="55"/>
      <c r="F17" s="55"/>
      <c r="G17" s="142" t="s">
        <v>34</v>
      </c>
      <c r="H17" s="116">
        <v>2.2000000000000002</v>
      </c>
      <c r="I17" s="138"/>
    </row>
    <row r="18" spans="1:9" ht="15.2" customHeight="1">
      <c r="A18" s="141"/>
      <c r="B18" s="84"/>
      <c r="C18" s="85"/>
      <c r="D18" s="84" t="s">
        <v>108</v>
      </c>
      <c r="E18" s="86"/>
      <c r="F18" s="85"/>
      <c r="G18" s="143"/>
      <c r="H18" s="118"/>
      <c r="I18" s="139"/>
    </row>
    <row r="19" spans="1:9" ht="15.2" customHeight="1">
      <c r="A19" s="140">
        <v>4</v>
      </c>
      <c r="B19" s="82" t="s">
        <v>31</v>
      </c>
      <c r="C19" s="83"/>
      <c r="D19" s="82" t="s">
        <v>38</v>
      </c>
      <c r="E19" s="55"/>
      <c r="F19" s="55"/>
      <c r="G19" s="142" t="s">
        <v>34</v>
      </c>
      <c r="H19" s="116">
        <v>2.2000000000000002</v>
      </c>
      <c r="I19" s="138"/>
    </row>
    <row r="20" spans="1:9" ht="15.2" customHeight="1">
      <c r="A20" s="141"/>
      <c r="B20" s="84"/>
      <c r="C20" s="85"/>
      <c r="D20" s="84" t="s">
        <v>109</v>
      </c>
      <c r="E20" s="86"/>
      <c r="F20" s="85"/>
      <c r="G20" s="143"/>
      <c r="H20" s="118"/>
      <c r="I20" s="139"/>
    </row>
    <row r="21" spans="1:9" ht="25.7" customHeight="1">
      <c r="A21" s="140">
        <v>5</v>
      </c>
      <c r="B21" s="82" t="s">
        <v>35</v>
      </c>
      <c r="C21" s="83"/>
      <c r="D21" s="82" t="s">
        <v>41</v>
      </c>
      <c r="E21" s="55"/>
      <c r="F21" s="55"/>
      <c r="G21" s="142" t="s">
        <v>34</v>
      </c>
      <c r="H21" s="116">
        <v>2.2000000000000002</v>
      </c>
      <c r="I21" s="138"/>
    </row>
    <row r="22" spans="1:9" ht="15.2" customHeight="1">
      <c r="A22" s="141"/>
      <c r="B22" s="84"/>
      <c r="C22" s="85"/>
      <c r="D22" s="84" t="s">
        <v>110</v>
      </c>
      <c r="E22" s="86"/>
      <c r="F22" s="85"/>
      <c r="G22" s="143"/>
      <c r="H22" s="118"/>
      <c r="I22" s="139"/>
    </row>
    <row r="23" spans="1:9" ht="25.7" customHeight="1">
      <c r="A23" s="140">
        <v>6</v>
      </c>
      <c r="B23" s="82" t="s">
        <v>43</v>
      </c>
      <c r="C23" s="83"/>
      <c r="D23" s="82" t="s">
        <v>44</v>
      </c>
      <c r="E23" s="55"/>
      <c r="F23" s="55"/>
      <c r="G23" s="142" t="s">
        <v>46</v>
      </c>
      <c r="H23" s="63">
        <v>2.96</v>
      </c>
      <c r="I23" s="138"/>
    </row>
    <row r="24" spans="1:9" ht="15.2" customHeight="1">
      <c r="A24" s="141"/>
      <c r="B24" s="84"/>
      <c r="C24" s="85"/>
      <c r="D24" s="84" t="s">
        <v>111</v>
      </c>
      <c r="E24" s="86"/>
      <c r="F24" s="85"/>
      <c r="G24" s="143"/>
      <c r="H24" s="65"/>
      <c r="I24" s="139"/>
    </row>
    <row r="25" spans="1:9" ht="15.2" customHeight="1">
      <c r="A25" s="140">
        <v>7</v>
      </c>
      <c r="B25" s="82" t="s">
        <v>47</v>
      </c>
      <c r="C25" s="83"/>
      <c r="D25" s="82" t="s">
        <v>48</v>
      </c>
      <c r="E25" s="55"/>
      <c r="F25" s="55"/>
      <c r="G25" s="142" t="s">
        <v>46</v>
      </c>
      <c r="H25" s="116">
        <v>2.2000000000000002</v>
      </c>
      <c r="I25" s="138"/>
    </row>
    <row r="26" spans="1:9" ht="15.2" customHeight="1">
      <c r="A26" s="141"/>
      <c r="B26" s="84"/>
      <c r="C26" s="85"/>
      <c r="D26" s="84" t="s">
        <v>112</v>
      </c>
      <c r="E26" s="86"/>
      <c r="F26" s="85"/>
      <c r="G26" s="143"/>
      <c r="H26" s="118"/>
      <c r="I26" s="139"/>
    </row>
    <row r="27" spans="1:9" ht="25.7" customHeight="1">
      <c r="A27" s="140">
        <v>8</v>
      </c>
      <c r="B27" s="82" t="s">
        <v>58</v>
      </c>
      <c r="C27" s="83"/>
      <c r="D27" s="82" t="s">
        <v>59</v>
      </c>
      <c r="E27" s="55"/>
      <c r="F27" s="55"/>
      <c r="G27" s="142" t="s">
        <v>61</v>
      </c>
      <c r="H27" s="63">
        <v>1.27</v>
      </c>
      <c r="I27" s="138"/>
    </row>
    <row r="28" spans="1:9" ht="15.2" customHeight="1">
      <c r="A28" s="141"/>
      <c r="B28" s="84"/>
      <c r="C28" s="85"/>
      <c r="D28" s="84" t="s">
        <v>113</v>
      </c>
      <c r="E28" s="86"/>
      <c r="F28" s="85"/>
      <c r="G28" s="143"/>
      <c r="H28" s="65"/>
      <c r="I28" s="139"/>
    </row>
    <row r="29" spans="1:9" ht="25.7" customHeight="1">
      <c r="A29" s="140">
        <v>9</v>
      </c>
      <c r="B29" s="82" t="s">
        <v>62</v>
      </c>
      <c r="C29" s="83"/>
      <c r="D29" s="82" t="s">
        <v>63</v>
      </c>
      <c r="E29" s="55"/>
      <c r="F29" s="55"/>
      <c r="G29" s="142" t="s">
        <v>64</v>
      </c>
      <c r="H29" s="63">
        <v>0.55000000000000004</v>
      </c>
      <c r="I29" s="138"/>
    </row>
    <row r="30" spans="1:9" ht="15.2" customHeight="1">
      <c r="A30" s="141"/>
      <c r="B30" s="84"/>
      <c r="C30" s="85"/>
      <c r="D30" s="84" t="s">
        <v>114</v>
      </c>
      <c r="E30" s="86"/>
      <c r="F30" s="85"/>
      <c r="G30" s="143"/>
      <c r="H30" s="65"/>
      <c r="I30" s="139"/>
    </row>
    <row r="31" spans="1:9" ht="15.2" customHeight="1">
      <c r="A31" s="140">
        <v>10</v>
      </c>
      <c r="B31" s="82" t="s">
        <v>68</v>
      </c>
      <c r="C31" s="83"/>
      <c r="D31" s="82" t="s">
        <v>69</v>
      </c>
      <c r="E31" s="55"/>
      <c r="F31" s="55"/>
      <c r="G31" s="142" t="s">
        <v>70</v>
      </c>
      <c r="H31" s="67">
        <v>2</v>
      </c>
      <c r="I31" s="138"/>
    </row>
    <row r="32" spans="1:9" ht="15.2" customHeight="1">
      <c r="A32" s="141"/>
      <c r="B32" s="84"/>
      <c r="C32" s="85"/>
      <c r="D32" s="84" t="s">
        <v>115</v>
      </c>
      <c r="E32" s="86"/>
      <c r="F32" s="85"/>
      <c r="G32" s="143"/>
      <c r="H32" s="69"/>
      <c r="I32" s="139"/>
    </row>
    <row r="33" spans="1:9" ht="25.7" customHeight="1">
      <c r="A33" s="140">
        <v>11</v>
      </c>
      <c r="B33" s="82" t="s">
        <v>71</v>
      </c>
      <c r="C33" s="83"/>
      <c r="D33" s="82" t="s">
        <v>72</v>
      </c>
      <c r="E33" s="55"/>
      <c r="F33" s="55"/>
      <c r="G33" s="142" t="s">
        <v>70</v>
      </c>
      <c r="H33" s="67">
        <v>2</v>
      </c>
      <c r="I33" s="138"/>
    </row>
    <row r="34" spans="1:9" ht="15.2" customHeight="1">
      <c r="A34" s="141"/>
      <c r="B34" s="84"/>
      <c r="C34" s="85"/>
      <c r="D34" s="84" t="s">
        <v>116</v>
      </c>
      <c r="E34" s="86"/>
      <c r="F34" s="85"/>
      <c r="G34" s="143"/>
      <c r="H34" s="69"/>
      <c r="I34" s="139"/>
    </row>
  </sheetData>
  <mergeCells count="87">
    <mergeCell ref="A1:D1"/>
    <mergeCell ref="A7:I7"/>
    <mergeCell ref="A8:B8"/>
    <mergeCell ref="C8:I8"/>
    <mergeCell ref="A9:I9"/>
    <mergeCell ref="A10:I10"/>
    <mergeCell ref="D11:F11"/>
    <mergeCell ref="B11:C11"/>
    <mergeCell ref="B12:C12"/>
    <mergeCell ref="D12:F12"/>
    <mergeCell ref="I13:I14"/>
    <mergeCell ref="A15:A16"/>
    <mergeCell ref="D15:F15"/>
    <mergeCell ref="G15:G16"/>
    <mergeCell ref="D16:F16"/>
    <mergeCell ref="H15:H16"/>
    <mergeCell ref="B15:C16"/>
    <mergeCell ref="I15:I16"/>
    <mergeCell ref="A13:A14"/>
    <mergeCell ref="D13:F13"/>
    <mergeCell ref="G13:G14"/>
    <mergeCell ref="D14:F14"/>
    <mergeCell ref="H13:H14"/>
    <mergeCell ref="B13:C14"/>
    <mergeCell ref="I17:I18"/>
    <mergeCell ref="A19:A20"/>
    <mergeCell ref="D19:F19"/>
    <mergeCell ref="G19:G20"/>
    <mergeCell ref="D20:F20"/>
    <mergeCell ref="H19:H20"/>
    <mergeCell ref="B19:C20"/>
    <mergeCell ref="I19:I20"/>
    <mergeCell ref="A17:A18"/>
    <mergeCell ref="D17:F17"/>
    <mergeCell ref="G17:G18"/>
    <mergeCell ref="D18:F18"/>
    <mergeCell ref="H17:H18"/>
    <mergeCell ref="B17:C18"/>
    <mergeCell ref="I21:I22"/>
    <mergeCell ref="A23:A24"/>
    <mergeCell ref="D23:F23"/>
    <mergeCell ref="G23:G24"/>
    <mergeCell ref="D24:F24"/>
    <mergeCell ref="H23:H24"/>
    <mergeCell ref="B23:C24"/>
    <mergeCell ref="I23:I24"/>
    <mergeCell ref="A21:A22"/>
    <mergeCell ref="D21:F21"/>
    <mergeCell ref="G21:G22"/>
    <mergeCell ref="D22:F22"/>
    <mergeCell ref="H21:H22"/>
    <mergeCell ref="B21:C22"/>
    <mergeCell ref="I25:I26"/>
    <mergeCell ref="A27:A28"/>
    <mergeCell ref="D27:F27"/>
    <mergeCell ref="G27:G28"/>
    <mergeCell ref="D28:F28"/>
    <mergeCell ref="H27:H28"/>
    <mergeCell ref="B27:C28"/>
    <mergeCell ref="I27:I28"/>
    <mergeCell ref="A25:A26"/>
    <mergeCell ref="D25:F25"/>
    <mergeCell ref="G25:G26"/>
    <mergeCell ref="D26:F26"/>
    <mergeCell ref="H25:H26"/>
    <mergeCell ref="B25:C26"/>
    <mergeCell ref="I33:I34"/>
    <mergeCell ref="A33:A34"/>
    <mergeCell ref="D33:F33"/>
    <mergeCell ref="G33:G34"/>
    <mergeCell ref="D34:F34"/>
    <mergeCell ref="H33:H34"/>
    <mergeCell ref="B33:C34"/>
    <mergeCell ref="I29:I30"/>
    <mergeCell ref="A31:A32"/>
    <mergeCell ref="D31:F31"/>
    <mergeCell ref="G31:G32"/>
    <mergeCell ref="D32:F32"/>
    <mergeCell ref="H31:H32"/>
    <mergeCell ref="B31:C32"/>
    <mergeCell ref="I31:I32"/>
    <mergeCell ref="A29:A30"/>
    <mergeCell ref="D29:F29"/>
    <mergeCell ref="G29:G30"/>
    <mergeCell ref="D30:F30"/>
    <mergeCell ref="H29:H30"/>
    <mergeCell ref="B29:C30"/>
  </mergeCells>
  <pageMargins left="0.70866141732283472" right="0.70866141732283472" top="0.15748031496062992" bottom="0.55118110236220474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06"/>
  <sheetViews>
    <sheetView workbookViewId="0"/>
  </sheetViews>
  <sheetFormatPr defaultRowHeight="15"/>
  <cols>
    <col min="1" max="1" width="9.140625" customWidth="1"/>
    <col min="7" max="7" width="16.140625" customWidth="1"/>
  </cols>
  <sheetData>
    <row r="1" spans="1:7">
      <c r="A1" t="s">
        <v>0</v>
      </c>
      <c r="G1" s="1"/>
    </row>
    <row r="2" spans="1:7">
      <c r="A2" t="str">
        <f>'Андрей кровля(копия)'!A1</f>
        <v>СОГЛАСОВАНО:</v>
      </c>
      <c r="B2">
        <v>56</v>
      </c>
      <c r="C2">
        <v>20</v>
      </c>
      <c r="D2">
        <v>0</v>
      </c>
      <c r="E2">
        <v>0</v>
      </c>
      <c r="F2">
        <v>711</v>
      </c>
    </row>
    <row r="3" spans="1:7">
      <c r="A3">
        <f>'Андрей кровля(копия)'!E1</f>
        <v>0</v>
      </c>
      <c r="B3">
        <v>56</v>
      </c>
      <c r="C3">
        <v>20</v>
      </c>
      <c r="D3">
        <v>1</v>
      </c>
      <c r="E3">
        <v>0</v>
      </c>
      <c r="F3">
        <v>711</v>
      </c>
    </row>
    <row r="4" spans="1:7">
      <c r="A4">
        <f>'Андрей кровля(копия)'!I1</f>
        <v>0</v>
      </c>
      <c r="B4">
        <v>56</v>
      </c>
      <c r="C4">
        <v>20</v>
      </c>
      <c r="D4">
        <v>2</v>
      </c>
      <c r="E4">
        <v>0</v>
      </c>
      <c r="F4">
        <v>711</v>
      </c>
    </row>
    <row r="5" spans="1:7">
      <c r="A5">
        <f>'Андрей кровля(копия)'!A2</f>
        <v>0</v>
      </c>
      <c r="B5">
        <v>56</v>
      </c>
      <c r="C5">
        <v>21</v>
      </c>
      <c r="D5">
        <v>0</v>
      </c>
      <c r="E5">
        <v>0</v>
      </c>
      <c r="F5">
        <v>711</v>
      </c>
    </row>
    <row r="6" spans="1:7">
      <c r="A6">
        <f>'Андрей кровля(копия)'!E2</f>
        <v>0</v>
      </c>
      <c r="B6">
        <v>56</v>
      </c>
      <c r="C6">
        <v>21</v>
      </c>
      <c r="D6">
        <v>1</v>
      </c>
      <c r="E6">
        <v>0</v>
      </c>
      <c r="F6">
        <v>711</v>
      </c>
    </row>
    <row r="7" spans="1:7">
      <c r="A7">
        <f>'Андрей кровля(копия)'!I2</f>
        <v>0</v>
      </c>
      <c r="B7">
        <v>56</v>
      </c>
      <c r="C7">
        <v>21</v>
      </c>
      <c r="D7">
        <v>2</v>
      </c>
      <c r="E7">
        <v>0</v>
      </c>
      <c r="F7">
        <v>711</v>
      </c>
    </row>
    <row r="8" spans="1:7">
      <c r="A8">
        <f>'Андрей кровля(копия)'!A3</f>
        <v>0</v>
      </c>
      <c r="B8">
        <v>56</v>
      </c>
      <c r="C8">
        <v>22</v>
      </c>
      <c r="D8">
        <v>0</v>
      </c>
      <c r="E8">
        <v>0</v>
      </c>
      <c r="F8">
        <v>711</v>
      </c>
    </row>
    <row r="9" spans="1:7">
      <c r="A9">
        <f>'Андрей кровля(копия)'!E3</f>
        <v>0</v>
      </c>
      <c r="B9">
        <v>56</v>
      </c>
      <c r="C9">
        <v>22</v>
      </c>
      <c r="D9">
        <v>1</v>
      </c>
      <c r="E9">
        <v>0</v>
      </c>
      <c r="F9">
        <v>711</v>
      </c>
    </row>
    <row r="10" spans="1:7">
      <c r="A10">
        <f>'Андрей кровля(копия)'!I3</f>
        <v>0</v>
      </c>
      <c r="B10">
        <v>56</v>
      </c>
      <c r="C10">
        <v>22</v>
      </c>
      <c r="D10">
        <v>2</v>
      </c>
      <c r="E10">
        <v>0</v>
      </c>
      <c r="F10">
        <v>711</v>
      </c>
    </row>
    <row r="11" spans="1:7">
      <c r="A11" t="str">
        <f>'Андрей кровля(копия)'!A4</f>
        <v>_______________</v>
      </c>
      <c r="B11">
        <v>56</v>
      </c>
      <c r="C11">
        <v>23</v>
      </c>
      <c r="D11">
        <v>0</v>
      </c>
      <c r="E11">
        <v>0</v>
      </c>
      <c r="F11">
        <v>711</v>
      </c>
    </row>
    <row r="12" spans="1:7">
      <c r="A12">
        <f>'Андрей кровля(копия)'!E4</f>
        <v>0</v>
      </c>
      <c r="B12">
        <v>56</v>
      </c>
      <c r="C12">
        <v>23</v>
      </c>
      <c r="D12">
        <v>1</v>
      </c>
      <c r="E12">
        <v>0</v>
      </c>
      <c r="F12">
        <v>711</v>
      </c>
    </row>
    <row r="13" spans="1:7">
      <c r="A13">
        <f>'Андрей кровля(копия)'!I4</f>
        <v>0</v>
      </c>
      <c r="B13">
        <v>56</v>
      </c>
      <c r="C13">
        <v>23</v>
      </c>
      <c r="D13">
        <v>2</v>
      </c>
      <c r="E13">
        <v>0</v>
      </c>
      <c r="F13">
        <v>711</v>
      </c>
    </row>
    <row r="14" spans="1:7">
      <c r="A14" t="str">
        <f>'Андрей кровля(копия)'!A5</f>
        <v>"___" ____________ 200_ г.</v>
      </c>
      <c r="B14">
        <v>56</v>
      </c>
      <c r="C14">
        <v>1</v>
      </c>
      <c r="D14">
        <v>0</v>
      </c>
      <c r="E14">
        <v>0</v>
      </c>
      <c r="F14">
        <v>701</v>
      </c>
    </row>
    <row r="15" spans="1:7">
      <c r="A15">
        <f>'Андрей кровля(копия)'!A6</f>
        <v>0</v>
      </c>
      <c r="B15">
        <v>56</v>
      </c>
      <c r="C15">
        <v>2</v>
      </c>
      <c r="D15">
        <v>0</v>
      </c>
      <c r="E15">
        <v>0</v>
      </c>
      <c r="F15">
        <v>702</v>
      </c>
    </row>
    <row r="16" spans="1:7">
      <c r="A16" t="str">
        <f>'Андрей кровля(копия)'!A7</f>
        <v xml:space="preserve">ЛОКАЛЬНАЯ СМЕТА № </v>
      </c>
      <c r="B16">
        <v>56</v>
      </c>
      <c r="C16">
        <v>3</v>
      </c>
      <c r="D16">
        <v>0</v>
      </c>
      <c r="E16">
        <v>0</v>
      </c>
      <c r="F16">
        <v>703</v>
      </c>
    </row>
    <row r="17" spans="1:6">
      <c r="A17" t="str">
        <f>'Андрей кровля(копия)'!A8</f>
        <v xml:space="preserve">на Ремонт кровли из линокрома над актовым залом  МБОУ СОШ №56 в г.Иваново. </v>
      </c>
      <c r="B17">
        <v>56</v>
      </c>
      <c r="C17">
        <v>4</v>
      </c>
      <c r="D17">
        <v>0</v>
      </c>
      <c r="E17">
        <v>0</v>
      </c>
      <c r="F17">
        <v>704</v>
      </c>
    </row>
    <row r="18" spans="1:6">
      <c r="A18">
        <f>'Андрей кровля(копия)'!A9</f>
        <v>0</v>
      </c>
      <c r="B18">
        <v>56</v>
      </c>
      <c r="C18">
        <v>5</v>
      </c>
      <c r="D18">
        <v>0</v>
      </c>
      <c r="E18">
        <v>0</v>
      </c>
      <c r="F18">
        <v>705</v>
      </c>
    </row>
    <row r="19" spans="1:6">
      <c r="A19" t="str">
        <f>'Андрей кровля(копия)'!M9</f>
        <v xml:space="preserve">Сметная стоимость - </v>
      </c>
      <c r="B19">
        <v>56</v>
      </c>
      <c r="C19">
        <v>5</v>
      </c>
      <c r="D19">
        <v>1</v>
      </c>
      <c r="E19">
        <v>0</v>
      </c>
      <c r="F19">
        <v>705</v>
      </c>
    </row>
    <row r="20" spans="1:6">
      <c r="A20">
        <f>'Андрей кровля(копия)'!A10</f>
        <v>0</v>
      </c>
      <c r="B20">
        <v>56</v>
      </c>
      <c r="C20">
        <v>6</v>
      </c>
      <c r="D20">
        <v>0</v>
      </c>
      <c r="E20">
        <v>0</v>
      </c>
      <c r="F20">
        <v>706</v>
      </c>
    </row>
    <row r="21" spans="1:6">
      <c r="A21" t="str">
        <f>'Андрей кровля(копия)'!M10</f>
        <v xml:space="preserve">Нормативная трудоемкость - </v>
      </c>
      <c r="B21">
        <v>56</v>
      </c>
      <c r="C21">
        <v>6</v>
      </c>
      <c r="D21">
        <v>1</v>
      </c>
      <c r="E21">
        <v>0</v>
      </c>
      <c r="F21">
        <v>706</v>
      </c>
    </row>
    <row r="22" spans="1:6">
      <c r="A22">
        <f>'Андрей кровля(копия)'!A11</f>
        <v>0</v>
      </c>
      <c r="B22">
        <v>56</v>
      </c>
      <c r="C22">
        <v>7</v>
      </c>
      <c r="D22">
        <v>0</v>
      </c>
      <c r="E22">
        <v>0</v>
      </c>
      <c r="F22">
        <v>707</v>
      </c>
    </row>
    <row r="23" spans="1:6">
      <c r="A23" t="str">
        <f>'Андрей кровля(копия)'!M11</f>
        <v xml:space="preserve">Сметная заработная плата - </v>
      </c>
      <c r="B23">
        <v>56</v>
      </c>
      <c r="C23">
        <v>7</v>
      </c>
      <c r="D23">
        <v>1</v>
      </c>
      <c r="E23">
        <v>0</v>
      </c>
      <c r="F23">
        <v>707</v>
      </c>
    </row>
    <row r="24" spans="1:6">
      <c r="A24" t="str">
        <f>'Андрей кровля(копия)'!A12</f>
        <v>Составлена в ценах 1кв. 2013 г.</v>
      </c>
      <c r="B24">
        <v>56</v>
      </c>
      <c r="C24">
        <v>8</v>
      </c>
      <c r="D24">
        <v>0</v>
      </c>
      <c r="E24">
        <v>0</v>
      </c>
      <c r="F24">
        <v>708</v>
      </c>
    </row>
    <row r="25" spans="1:6">
      <c r="A25" t="str">
        <f>'Андрей кровля(копия)'!A14</f>
        <v>№ п/п</v>
      </c>
      <c r="B25">
        <v>56</v>
      </c>
      <c r="C25">
        <v>25</v>
      </c>
      <c r="D25">
        <v>0</v>
      </c>
      <c r="E25">
        <v>0</v>
      </c>
      <c r="F25">
        <v>11200</v>
      </c>
    </row>
    <row r="26" spans="1:6">
      <c r="A26" t="str">
        <f>'Андрей кровля(копия)'!B14</f>
        <v>Шифр и номер позиции норматива</v>
      </c>
      <c r="B26">
        <v>56</v>
      </c>
      <c r="C26">
        <v>25</v>
      </c>
      <c r="D26">
        <v>1</v>
      </c>
      <c r="E26">
        <v>0</v>
      </c>
      <c r="F26">
        <v>11200</v>
      </c>
    </row>
    <row r="27" spans="1:6">
      <c r="A27" t="str">
        <f>'Андрей кровля(копия)'!D14</f>
        <v>Наименование работ и затрат</v>
      </c>
      <c r="B27">
        <v>56</v>
      </c>
      <c r="C27">
        <v>25</v>
      </c>
      <c r="D27">
        <v>2</v>
      </c>
      <c r="E27">
        <v>0</v>
      </c>
      <c r="F27">
        <v>11200</v>
      </c>
    </row>
    <row r="28" spans="1:6">
      <c r="A28" t="str">
        <f>'Андрей кровля(копия)'!F14</f>
        <v>Количество</v>
      </c>
      <c r="B28">
        <v>56</v>
      </c>
      <c r="C28">
        <v>25</v>
      </c>
      <c r="D28">
        <v>3</v>
      </c>
      <c r="E28">
        <v>0</v>
      </c>
      <c r="F28">
        <v>11200</v>
      </c>
    </row>
    <row r="29" spans="1:6">
      <c r="A29" t="str">
        <f>'Андрей кровля(копия)'!F16</f>
        <v>ед. изм.</v>
      </c>
      <c r="B29">
        <v>56</v>
      </c>
      <c r="C29">
        <v>25</v>
      </c>
      <c r="D29">
        <v>4</v>
      </c>
      <c r="E29">
        <v>0</v>
      </c>
      <c r="F29">
        <v>11200</v>
      </c>
    </row>
    <row r="30" spans="1:6">
      <c r="A30" t="str">
        <f>'Андрей кровля(копия)'!G14</f>
        <v>Стоимость на единицу, руб</v>
      </c>
      <c r="B30">
        <v>56</v>
      </c>
      <c r="C30">
        <v>25</v>
      </c>
      <c r="D30">
        <v>5</v>
      </c>
      <c r="E30">
        <v>0</v>
      </c>
      <c r="F30">
        <v>11200</v>
      </c>
    </row>
    <row r="31" spans="1:6">
      <c r="A31" t="str">
        <f>'Андрей кровля(копия)'!G15</f>
        <v>Всего</v>
      </c>
      <c r="B31">
        <v>56</v>
      </c>
      <c r="C31">
        <v>25</v>
      </c>
      <c r="D31">
        <v>6</v>
      </c>
      <c r="E31">
        <v>0</v>
      </c>
      <c r="F31">
        <v>11200</v>
      </c>
    </row>
    <row r="32" spans="1:6">
      <c r="A32" t="str">
        <f>'Андрей кровля(копия)'!G17</f>
        <v>Основной зарплаты</v>
      </c>
      <c r="B32">
        <v>56</v>
      </c>
      <c r="C32">
        <v>25</v>
      </c>
      <c r="D32">
        <v>7</v>
      </c>
      <c r="E32">
        <v>0</v>
      </c>
      <c r="F32">
        <v>11200</v>
      </c>
    </row>
    <row r="33" spans="1:6">
      <c r="A33" t="str">
        <f>'Андрей кровля(копия)'!H15</f>
        <v>Экспл. машин</v>
      </c>
      <c r="B33">
        <v>56</v>
      </c>
      <c r="C33">
        <v>25</v>
      </c>
      <c r="D33">
        <v>8</v>
      </c>
      <c r="E33">
        <v>0</v>
      </c>
      <c r="F33">
        <v>11200</v>
      </c>
    </row>
    <row r="34" spans="1:6">
      <c r="A34" t="str">
        <f>'Андрей кровля(копия)'!H17</f>
        <v>В т.ч. зарплаты</v>
      </c>
      <c r="B34">
        <v>56</v>
      </c>
      <c r="C34">
        <v>25</v>
      </c>
      <c r="D34">
        <v>9</v>
      </c>
      <c r="E34">
        <v>0</v>
      </c>
      <c r="F34">
        <v>11200</v>
      </c>
    </row>
    <row r="35" spans="1:6">
      <c r="A35" t="str">
        <f>'Андрей кровля(копия)'!L14</f>
        <v>Общая стоимость, руб.</v>
      </c>
      <c r="B35">
        <v>56</v>
      </c>
      <c r="C35">
        <v>25</v>
      </c>
      <c r="D35">
        <v>10</v>
      </c>
      <c r="E35">
        <v>0</v>
      </c>
      <c r="F35">
        <v>11200</v>
      </c>
    </row>
    <row r="36" spans="1:6">
      <c r="A36" t="str">
        <f>'Андрей кровля(копия)'!L15</f>
        <v>Всего</v>
      </c>
      <c r="B36">
        <v>56</v>
      </c>
      <c r="C36">
        <v>25</v>
      </c>
      <c r="D36">
        <v>11</v>
      </c>
      <c r="E36">
        <v>0</v>
      </c>
      <c r="F36">
        <v>11200</v>
      </c>
    </row>
    <row r="37" spans="1:6">
      <c r="A37" t="str">
        <f>'Андрей кровля(копия)'!N15</f>
        <v>Основной зарплаты</v>
      </c>
      <c r="B37">
        <v>56</v>
      </c>
      <c r="C37">
        <v>25</v>
      </c>
      <c r="D37">
        <v>12</v>
      </c>
      <c r="E37">
        <v>0</v>
      </c>
      <c r="F37">
        <v>11200</v>
      </c>
    </row>
    <row r="38" spans="1:6">
      <c r="A38" t="str">
        <f>'Андрей кровля(копия)'!P15</f>
        <v>Экспл. машин</v>
      </c>
      <c r="B38">
        <v>56</v>
      </c>
      <c r="C38">
        <v>25</v>
      </c>
      <c r="D38">
        <v>13</v>
      </c>
      <c r="E38">
        <v>0</v>
      </c>
      <c r="F38">
        <v>11200</v>
      </c>
    </row>
    <row r="39" spans="1:6">
      <c r="A39" t="str">
        <f>'Андрей кровля(копия)'!P17</f>
        <v>В т.ч. зарплаты</v>
      </c>
      <c r="B39">
        <v>56</v>
      </c>
      <c r="C39">
        <v>25</v>
      </c>
      <c r="D39">
        <v>14</v>
      </c>
      <c r="E39">
        <v>0</v>
      </c>
      <c r="F39">
        <v>11200</v>
      </c>
    </row>
    <row r="40" spans="1:6">
      <c r="A40" t="str">
        <f>'Андрей кровля(копия)'!T14</f>
        <v>Затраты труда рабочих, чел.-ч. не занят. обсл. машин</v>
      </c>
      <c r="B40">
        <v>56</v>
      </c>
      <c r="C40">
        <v>25</v>
      </c>
      <c r="D40">
        <v>15</v>
      </c>
      <c r="E40">
        <v>0</v>
      </c>
      <c r="F40">
        <v>11200</v>
      </c>
    </row>
    <row r="41" spans="1:6">
      <c r="A41" t="str">
        <f>'Андрей кровля(копия)'!T15</f>
        <v>обслуживающ. машины</v>
      </c>
      <c r="B41">
        <v>56</v>
      </c>
      <c r="C41">
        <v>25</v>
      </c>
      <c r="D41">
        <v>16</v>
      </c>
      <c r="E41">
        <v>0</v>
      </c>
      <c r="F41">
        <v>11200</v>
      </c>
    </row>
    <row r="42" spans="1:6">
      <c r="A42" t="str">
        <f>'Андрей кровля(копия)'!T17</f>
        <v>На един.</v>
      </c>
      <c r="B42">
        <v>56</v>
      </c>
      <c r="C42">
        <v>25</v>
      </c>
      <c r="D42">
        <v>17</v>
      </c>
      <c r="E42">
        <v>0</v>
      </c>
      <c r="F42">
        <v>11200</v>
      </c>
    </row>
    <row r="43" spans="1:6">
      <c r="A43" t="str">
        <f>'Андрей кровля(копия)'!V17</f>
        <v>Всего</v>
      </c>
      <c r="B43">
        <v>56</v>
      </c>
      <c r="C43">
        <v>25</v>
      </c>
      <c r="D43">
        <v>18</v>
      </c>
      <c r="E43">
        <v>0</v>
      </c>
      <c r="F43">
        <v>11200</v>
      </c>
    </row>
    <row r="44" spans="1:6">
      <c r="A44" t="str">
        <f>'Андрей кровля(копия)'!K15</f>
        <v>Материалы</v>
      </c>
      <c r="B44">
        <v>56</v>
      </c>
      <c r="C44">
        <v>25</v>
      </c>
      <c r="D44">
        <v>19</v>
      </c>
      <c r="E44">
        <v>0</v>
      </c>
      <c r="F44">
        <v>11200</v>
      </c>
    </row>
    <row r="45" spans="1:6">
      <c r="A45" t="str">
        <f>'Андрей кровля(копия)'!S15</f>
        <v>Материалы</v>
      </c>
      <c r="B45">
        <v>56</v>
      </c>
      <c r="C45">
        <v>25</v>
      </c>
      <c r="D45">
        <v>20</v>
      </c>
      <c r="E45">
        <v>0</v>
      </c>
      <c r="F45">
        <v>11200</v>
      </c>
    </row>
    <row r="46" spans="1:6">
      <c r="A46">
        <f>'Андрей кровля(копия)'!A19</f>
        <v>1</v>
      </c>
      <c r="B46">
        <v>56</v>
      </c>
      <c r="C46">
        <v>154</v>
      </c>
      <c r="D46">
        <v>0</v>
      </c>
      <c r="E46">
        <v>0</v>
      </c>
      <c r="F46">
        <v>11202</v>
      </c>
    </row>
    <row r="47" spans="1:6">
      <c r="A47" t="str">
        <f>'Андрей кровля(копия)'!B19</f>
        <v>ФЕР46-04-008-01</v>
      </c>
      <c r="B47">
        <v>56</v>
      </c>
      <c r="C47">
        <v>154</v>
      </c>
      <c r="D47">
        <v>1</v>
      </c>
      <c r="E47">
        <v>0</v>
      </c>
      <c r="F47">
        <v>11202</v>
      </c>
    </row>
    <row r="48" spans="1:6">
      <c r="A48" t="str">
        <f>'Андрей кровля(копия)'!D19</f>
        <v>Разборка покрытий кровель из рулонных материалов</v>
      </c>
      <c r="B48">
        <v>56</v>
      </c>
      <c r="C48">
        <v>154</v>
      </c>
      <c r="D48">
        <v>2</v>
      </c>
      <c r="E48">
        <v>0</v>
      </c>
      <c r="F48">
        <v>11202</v>
      </c>
    </row>
    <row r="49" spans="1:6">
      <c r="A49" t="str">
        <f>'Андрей кровля(копия)'!F20</f>
        <v>100 м2 покрытия</v>
      </c>
      <c r="B49">
        <v>56</v>
      </c>
      <c r="C49">
        <v>154</v>
      </c>
      <c r="D49">
        <v>3</v>
      </c>
      <c r="E49">
        <v>0</v>
      </c>
      <c r="F49">
        <v>11202</v>
      </c>
    </row>
    <row r="50" spans="1:6">
      <c r="A50" s="6">
        <f>'Андрей кровля(копия)'!F19</f>
        <v>2.96</v>
      </c>
      <c r="B50">
        <v>56</v>
      </c>
      <c r="C50">
        <v>154</v>
      </c>
      <c r="D50">
        <v>4</v>
      </c>
      <c r="E50">
        <v>0</v>
      </c>
      <c r="F50">
        <v>11202</v>
      </c>
    </row>
    <row r="51" spans="1:6">
      <c r="A51" s="6">
        <f>'Андрей кровля(копия)'!G20</f>
        <v>112.16</v>
      </c>
      <c r="B51">
        <v>56</v>
      </c>
      <c r="C51">
        <v>154</v>
      </c>
      <c r="D51">
        <v>6</v>
      </c>
      <c r="E51">
        <v>0</v>
      </c>
      <c r="F51">
        <v>11202</v>
      </c>
    </row>
    <row r="52" spans="1:6">
      <c r="A52" s="6">
        <f>'Андрей кровля(копия)'!H19</f>
        <v>41.43</v>
      </c>
      <c r="B52">
        <v>56</v>
      </c>
      <c r="C52">
        <v>154</v>
      </c>
      <c r="D52">
        <v>7</v>
      </c>
      <c r="E52">
        <v>0</v>
      </c>
      <c r="F52">
        <v>11202</v>
      </c>
    </row>
    <row r="53" spans="1:6">
      <c r="A53" s="7">
        <f>'Андрей кровля(копия)'!H20</f>
        <v>0</v>
      </c>
      <c r="B53">
        <v>56</v>
      </c>
      <c r="C53">
        <v>154</v>
      </c>
      <c r="D53">
        <v>8</v>
      </c>
      <c r="E53">
        <v>0</v>
      </c>
      <c r="F53">
        <v>11202</v>
      </c>
    </row>
    <row r="54" spans="1:6">
      <c r="A54" s="6">
        <f>'Андрей кровля(копия)'!T19</f>
        <v>14.38</v>
      </c>
      <c r="B54">
        <v>56</v>
      </c>
      <c r="C54">
        <v>154</v>
      </c>
      <c r="D54">
        <v>9</v>
      </c>
      <c r="E54">
        <v>0</v>
      </c>
      <c r="F54">
        <v>11202</v>
      </c>
    </row>
    <row r="55" spans="1:6">
      <c r="A55" s="7">
        <f>'Андрей кровля(копия)'!T20</f>
        <v>0</v>
      </c>
      <c r="B55">
        <v>56</v>
      </c>
      <c r="C55">
        <v>154</v>
      </c>
      <c r="D55">
        <v>10</v>
      </c>
      <c r="E55">
        <v>0</v>
      </c>
      <c r="F55">
        <v>11202</v>
      </c>
    </row>
    <row r="56" spans="1:6">
      <c r="A56" s="7">
        <f>'Андрей кровля(копия)'!K19</f>
        <v>0</v>
      </c>
      <c r="B56">
        <v>56</v>
      </c>
      <c r="C56">
        <v>154</v>
      </c>
      <c r="D56">
        <v>18</v>
      </c>
      <c r="E56">
        <v>0</v>
      </c>
      <c r="F56">
        <v>11202</v>
      </c>
    </row>
    <row r="57" spans="1:6">
      <c r="A57">
        <f>'Андрей кровля(копия)'!A21</f>
        <v>2</v>
      </c>
      <c r="B57">
        <v>56</v>
      </c>
      <c r="C57">
        <v>157</v>
      </c>
      <c r="D57">
        <v>0</v>
      </c>
      <c r="E57">
        <v>0</v>
      </c>
      <c r="F57">
        <v>11202</v>
      </c>
    </row>
    <row r="58" spans="1:6">
      <c r="A58" t="str">
        <f>'Андрей кровля(копия)'!B21</f>
        <v>ФЕР12-01-017-01</v>
      </c>
      <c r="B58">
        <v>56</v>
      </c>
      <c r="C58">
        <v>157</v>
      </c>
      <c r="D58">
        <v>1</v>
      </c>
      <c r="E58">
        <v>0</v>
      </c>
      <c r="F58">
        <v>11202</v>
      </c>
    </row>
    <row r="59" spans="1:6">
      <c r="A59" t="str">
        <f>'Андрей кровля(копия)'!D21</f>
        <v>Демонтаж выравнивающих стяжек цементно-песчаных толщиной 15 мм</v>
      </c>
      <c r="B59">
        <v>56</v>
      </c>
      <c r="C59">
        <v>157</v>
      </c>
      <c r="D59">
        <v>2</v>
      </c>
      <c r="E59">
        <v>0</v>
      </c>
      <c r="F59">
        <v>11202</v>
      </c>
    </row>
    <row r="60" spans="1:6">
      <c r="A60" t="str">
        <f>'Андрей кровля(копия)'!F22</f>
        <v>100 м2 стяжки</v>
      </c>
      <c r="B60">
        <v>56</v>
      </c>
      <c r="C60">
        <v>157</v>
      </c>
      <c r="D60">
        <v>3</v>
      </c>
      <c r="E60">
        <v>0</v>
      </c>
      <c r="F60">
        <v>11202</v>
      </c>
    </row>
    <row r="61" spans="1:6">
      <c r="A61">
        <f>'Андрей кровля(копия)'!F21</f>
        <v>2.2000000000000002</v>
      </c>
      <c r="B61">
        <v>56</v>
      </c>
      <c r="C61">
        <v>157</v>
      </c>
      <c r="D61">
        <v>4</v>
      </c>
      <c r="E61">
        <v>0</v>
      </c>
      <c r="F61">
        <v>11202</v>
      </c>
    </row>
    <row r="62" spans="1:6">
      <c r="A62">
        <f>'Андрей кровля(копия)'!G22</f>
        <v>188.14400000000001</v>
      </c>
      <c r="B62">
        <v>56</v>
      </c>
      <c r="C62">
        <v>157</v>
      </c>
      <c r="D62">
        <v>6</v>
      </c>
      <c r="E62">
        <v>0</v>
      </c>
      <c r="F62">
        <v>11202</v>
      </c>
    </row>
    <row r="63" spans="1:6">
      <c r="A63" s="7">
        <f>'Андрей кровля(копия)'!H21</f>
        <v>180</v>
      </c>
      <c r="B63">
        <v>56</v>
      </c>
      <c r="C63">
        <v>157</v>
      </c>
      <c r="D63">
        <v>7</v>
      </c>
      <c r="E63">
        <v>0</v>
      </c>
      <c r="F63">
        <v>11202</v>
      </c>
    </row>
    <row r="64" spans="1:6">
      <c r="A64">
        <f>'Андрей кровля(копия)'!H22</f>
        <v>17.488</v>
      </c>
      <c r="B64">
        <v>56</v>
      </c>
      <c r="C64">
        <v>157</v>
      </c>
      <c r="D64">
        <v>8</v>
      </c>
      <c r="E64">
        <v>0</v>
      </c>
      <c r="F64">
        <v>11202</v>
      </c>
    </row>
    <row r="65" spans="1:6">
      <c r="A65">
        <f>'Андрей кровля(копия)'!T21</f>
        <v>21.776</v>
      </c>
      <c r="B65">
        <v>56</v>
      </c>
      <c r="C65">
        <v>157</v>
      </c>
      <c r="D65">
        <v>9</v>
      </c>
      <c r="E65">
        <v>0</v>
      </c>
      <c r="F65">
        <v>11202</v>
      </c>
    </row>
    <row r="66" spans="1:6">
      <c r="A66">
        <f>'Андрей кровля(копия)'!T22</f>
        <v>1.552</v>
      </c>
      <c r="B66">
        <v>56</v>
      </c>
      <c r="C66">
        <v>157</v>
      </c>
      <c r="D66">
        <v>10</v>
      </c>
      <c r="E66">
        <v>0</v>
      </c>
      <c r="F66">
        <v>11202</v>
      </c>
    </row>
    <row r="67" spans="1:6">
      <c r="A67" s="7">
        <f>'Андрей кровля(копия)'!K21</f>
        <v>0</v>
      </c>
      <c r="B67">
        <v>56</v>
      </c>
      <c r="C67">
        <v>157</v>
      </c>
      <c r="D67">
        <v>18</v>
      </c>
      <c r="E67">
        <v>0</v>
      </c>
      <c r="F67">
        <v>11202</v>
      </c>
    </row>
    <row r="68" spans="1:6">
      <c r="A68">
        <f>'Андрей кровля(копия)'!A23</f>
        <v>3</v>
      </c>
      <c r="B68">
        <v>56</v>
      </c>
      <c r="C68">
        <v>158</v>
      </c>
      <c r="D68">
        <v>0</v>
      </c>
      <c r="E68">
        <v>0</v>
      </c>
      <c r="F68">
        <v>11202</v>
      </c>
    </row>
    <row r="69" spans="1:6">
      <c r="A69" t="str">
        <f>'Андрей кровля(копия)'!B23</f>
        <v>ФЕР12-01-017-02</v>
      </c>
      <c r="B69">
        <v>56</v>
      </c>
      <c r="C69">
        <v>158</v>
      </c>
      <c r="D69">
        <v>1</v>
      </c>
      <c r="E69">
        <v>0</v>
      </c>
      <c r="F69">
        <v>11202</v>
      </c>
    </row>
    <row r="70" spans="1:6">
      <c r="A70" t="str">
        <f>'Андрей кровля(копия)'!D23</f>
        <v>Демонтаж выравнивающих стяжек на каждый 1 мм изменения толщины добавлять или исключать к расценке 12-01-017-01</v>
      </c>
      <c r="B70">
        <v>56</v>
      </c>
      <c r="C70">
        <v>158</v>
      </c>
      <c r="D70">
        <v>2</v>
      </c>
      <c r="E70">
        <v>0</v>
      </c>
      <c r="F70">
        <v>11202</v>
      </c>
    </row>
    <row r="71" spans="1:6">
      <c r="A71" t="str">
        <f>'Андрей кровля(копия)'!F24</f>
        <v>100 м2 стяжки</v>
      </c>
      <c r="B71">
        <v>56</v>
      </c>
      <c r="C71">
        <v>158</v>
      </c>
      <c r="D71">
        <v>3</v>
      </c>
      <c r="E71">
        <v>0</v>
      </c>
      <c r="F71">
        <v>11202</v>
      </c>
    </row>
    <row r="72" spans="1:6">
      <c r="A72">
        <f>'Андрей кровля(копия)'!F23</f>
        <v>2.2000000000000002</v>
      </c>
      <c r="B72">
        <v>56</v>
      </c>
      <c r="C72">
        <v>158</v>
      </c>
      <c r="D72">
        <v>4</v>
      </c>
      <c r="E72">
        <v>0</v>
      </c>
      <c r="F72">
        <v>11202</v>
      </c>
    </row>
    <row r="73" spans="1:6">
      <c r="A73">
        <f>'Андрей кровля(копия)'!G24</f>
        <v>158.976</v>
      </c>
      <c r="B73">
        <v>56</v>
      </c>
      <c r="C73">
        <v>158</v>
      </c>
      <c r="D73">
        <v>6</v>
      </c>
      <c r="E73">
        <v>0</v>
      </c>
      <c r="F73">
        <v>11202</v>
      </c>
    </row>
    <row r="74" spans="1:6">
      <c r="A74">
        <f>'Андрей кровля(копия)'!H23</f>
        <v>48.944000000000003</v>
      </c>
      <c r="B74">
        <v>56</v>
      </c>
      <c r="C74">
        <v>158</v>
      </c>
      <c r="D74">
        <v>7</v>
      </c>
      <c r="E74">
        <v>0</v>
      </c>
      <c r="F74">
        <v>11202</v>
      </c>
    </row>
    <row r="75" spans="1:6">
      <c r="A75">
        <f>'Андрей кровля(копия)'!H24</f>
        <v>6.2560000000000002</v>
      </c>
      <c r="B75">
        <v>56</v>
      </c>
      <c r="C75">
        <v>158</v>
      </c>
      <c r="D75">
        <v>8</v>
      </c>
      <c r="E75">
        <v>0</v>
      </c>
      <c r="F75">
        <v>11202</v>
      </c>
    </row>
    <row r="76" spans="1:6">
      <c r="A76">
        <f>'Андрей кровля(копия)'!T23</f>
        <v>18.399999999999999</v>
      </c>
      <c r="B76">
        <v>56</v>
      </c>
      <c r="C76">
        <v>158</v>
      </c>
      <c r="D76">
        <v>9</v>
      </c>
      <c r="E76">
        <v>0</v>
      </c>
      <c r="F76">
        <v>11202</v>
      </c>
    </row>
    <row r="77" spans="1:6">
      <c r="A77">
        <f>'Андрей кровля(копия)'!T24</f>
        <v>0.55200000000000005</v>
      </c>
      <c r="B77">
        <v>56</v>
      </c>
      <c r="C77">
        <v>158</v>
      </c>
      <c r="D77">
        <v>10</v>
      </c>
      <c r="E77">
        <v>0</v>
      </c>
      <c r="F77">
        <v>11202</v>
      </c>
    </row>
    <row r="78" spans="1:6">
      <c r="A78" s="7">
        <f>'Андрей кровля(копия)'!K23</f>
        <v>0</v>
      </c>
      <c r="B78">
        <v>56</v>
      </c>
      <c r="C78">
        <v>158</v>
      </c>
      <c r="D78">
        <v>18</v>
      </c>
      <c r="E78">
        <v>0</v>
      </c>
      <c r="F78">
        <v>11202</v>
      </c>
    </row>
    <row r="79" spans="1:6">
      <c r="A79">
        <f>'Андрей кровля(копия)'!A25</f>
        <v>4</v>
      </c>
      <c r="B79">
        <v>56</v>
      </c>
      <c r="C79">
        <v>155</v>
      </c>
      <c r="D79">
        <v>0</v>
      </c>
      <c r="E79">
        <v>0</v>
      </c>
      <c r="F79">
        <v>11202</v>
      </c>
    </row>
    <row r="80" spans="1:6">
      <c r="A80" t="str">
        <f>'Андрей кровля(копия)'!B25</f>
        <v>ФЕР12-01-017-01</v>
      </c>
      <c r="B80">
        <v>56</v>
      </c>
      <c r="C80">
        <v>155</v>
      </c>
      <c r="D80">
        <v>1</v>
      </c>
      <c r="E80">
        <v>0</v>
      </c>
      <c r="F80">
        <v>11202</v>
      </c>
    </row>
    <row r="81" spans="1:6">
      <c r="A81" t="str">
        <f>'Андрей кровля(копия)'!D25</f>
        <v>Устройство выравнивающих стяжек цементно-песчаных толщиной 15 мм</v>
      </c>
      <c r="B81">
        <v>56</v>
      </c>
      <c r="C81">
        <v>155</v>
      </c>
      <c r="D81">
        <v>2</v>
      </c>
      <c r="E81">
        <v>0</v>
      </c>
      <c r="F81">
        <v>11202</v>
      </c>
    </row>
    <row r="82" spans="1:6">
      <c r="A82" t="str">
        <f>'Андрей кровля(копия)'!F26</f>
        <v>100 м2 стяжки</v>
      </c>
      <c r="B82">
        <v>56</v>
      </c>
      <c r="C82">
        <v>155</v>
      </c>
      <c r="D82">
        <v>3</v>
      </c>
      <c r="E82">
        <v>0</v>
      </c>
      <c r="F82">
        <v>11202</v>
      </c>
    </row>
    <row r="83" spans="1:6">
      <c r="A83">
        <f>'Андрей кровля(копия)'!F25</f>
        <v>2.2000000000000002</v>
      </c>
      <c r="B83">
        <v>56</v>
      </c>
      <c r="C83">
        <v>155</v>
      </c>
      <c r="D83">
        <v>4</v>
      </c>
      <c r="E83">
        <v>0</v>
      </c>
      <c r="F83">
        <v>11202</v>
      </c>
    </row>
    <row r="84" spans="1:6">
      <c r="A84">
        <f>'Андрей кровля(копия)'!G26</f>
        <v>270.45699999999999</v>
      </c>
      <c r="B84">
        <v>56</v>
      </c>
      <c r="C84">
        <v>155</v>
      </c>
      <c r="D84">
        <v>6</v>
      </c>
      <c r="E84">
        <v>0</v>
      </c>
      <c r="F84">
        <v>11202</v>
      </c>
    </row>
    <row r="85" spans="1:6">
      <c r="A85" s="6">
        <f>'Андрей кровля(копия)'!H25</f>
        <v>281.25</v>
      </c>
      <c r="B85">
        <v>56</v>
      </c>
      <c r="C85">
        <v>155</v>
      </c>
      <c r="D85">
        <v>7</v>
      </c>
      <c r="E85">
        <v>0</v>
      </c>
      <c r="F85">
        <v>11202</v>
      </c>
    </row>
    <row r="86" spans="1:6">
      <c r="A86">
        <f>'Андрей кровля(копия)'!H26</f>
        <v>27.324999999999999</v>
      </c>
      <c r="B86">
        <v>56</v>
      </c>
      <c r="C86">
        <v>155</v>
      </c>
      <c r="D86">
        <v>8</v>
      </c>
      <c r="E86">
        <v>0</v>
      </c>
      <c r="F86">
        <v>11202</v>
      </c>
    </row>
    <row r="87" spans="1:6">
      <c r="A87">
        <f>'Андрей кровля(копия)'!T25</f>
        <v>31.303000000000001</v>
      </c>
      <c r="B87">
        <v>56</v>
      </c>
      <c r="C87">
        <v>155</v>
      </c>
      <c r="D87">
        <v>9</v>
      </c>
      <c r="E87">
        <v>0</v>
      </c>
      <c r="F87">
        <v>11202</v>
      </c>
    </row>
    <row r="88" spans="1:6">
      <c r="A88">
        <f>'Андрей кровля(копия)'!T26</f>
        <v>2.4249999999999998</v>
      </c>
      <c r="B88">
        <v>56</v>
      </c>
      <c r="C88">
        <v>155</v>
      </c>
      <c r="D88">
        <v>10</v>
      </c>
      <c r="E88">
        <v>0</v>
      </c>
      <c r="F88">
        <v>11202</v>
      </c>
    </row>
    <row r="89" spans="1:6">
      <c r="A89" s="6">
        <f>'Андрей кровля(копия)'!K25</f>
        <v>831.97</v>
      </c>
      <c r="B89">
        <v>56</v>
      </c>
      <c r="C89">
        <v>155</v>
      </c>
      <c r="D89">
        <v>18</v>
      </c>
      <c r="E89">
        <v>0</v>
      </c>
      <c r="F89">
        <v>11202</v>
      </c>
    </row>
    <row r="90" spans="1:6">
      <c r="A90">
        <f>'Андрей кровля(копия)'!A27</f>
        <v>5</v>
      </c>
      <c r="B90">
        <v>56</v>
      </c>
      <c r="C90">
        <v>156</v>
      </c>
      <c r="D90">
        <v>0</v>
      </c>
      <c r="E90">
        <v>0</v>
      </c>
      <c r="F90">
        <v>11202</v>
      </c>
    </row>
    <row r="91" spans="1:6">
      <c r="A91" t="str">
        <f>'Андрей кровля(копия)'!B27</f>
        <v>ФЕР12-01-017-02</v>
      </c>
      <c r="B91">
        <v>56</v>
      </c>
      <c r="C91">
        <v>156</v>
      </c>
      <c r="D91">
        <v>1</v>
      </c>
      <c r="E91">
        <v>0</v>
      </c>
      <c r="F91">
        <v>11202</v>
      </c>
    </row>
    <row r="92" spans="1:6">
      <c r="A92" t="str">
        <f>'Андрей кровля(копия)'!D27</f>
        <v>Устройство выравнивающих стяжек на каждый 1 мм изменения толщины добавлять или исключать к расценке 12-01-017-01</v>
      </c>
      <c r="B92">
        <v>56</v>
      </c>
      <c r="C92">
        <v>156</v>
      </c>
      <c r="D92">
        <v>2</v>
      </c>
      <c r="E92">
        <v>0</v>
      </c>
      <c r="F92">
        <v>11202</v>
      </c>
    </row>
    <row r="93" spans="1:6">
      <c r="A93" t="str">
        <f>'Андрей кровля(копия)'!F28</f>
        <v>100 м2 стяжки</v>
      </c>
      <c r="B93">
        <v>56</v>
      </c>
      <c r="C93">
        <v>156</v>
      </c>
      <c r="D93">
        <v>3</v>
      </c>
      <c r="E93">
        <v>0</v>
      </c>
      <c r="F93">
        <v>11202</v>
      </c>
    </row>
    <row r="94" spans="1:6">
      <c r="A94">
        <f>'Андрей кровля(копия)'!F27</f>
        <v>2.2000000000000002</v>
      </c>
      <c r="B94">
        <v>56</v>
      </c>
      <c r="C94">
        <v>156</v>
      </c>
      <c r="D94">
        <v>4</v>
      </c>
      <c r="E94">
        <v>0</v>
      </c>
      <c r="F94">
        <v>11202</v>
      </c>
    </row>
    <row r="95" spans="1:6">
      <c r="A95">
        <f>'Андрей кровля(копия)'!G28</f>
        <v>228.52799999999999</v>
      </c>
      <c r="B95">
        <v>56</v>
      </c>
      <c r="C95">
        <v>156</v>
      </c>
      <c r="D95">
        <v>6</v>
      </c>
      <c r="E95">
        <v>0</v>
      </c>
      <c r="F95">
        <v>11202</v>
      </c>
    </row>
    <row r="96" spans="1:6">
      <c r="A96">
        <f>'Андрей кровля(копия)'!H27</f>
        <v>76.474999999999994</v>
      </c>
      <c r="B96">
        <v>56</v>
      </c>
      <c r="C96">
        <v>156</v>
      </c>
      <c r="D96">
        <v>7</v>
      </c>
      <c r="E96">
        <v>0</v>
      </c>
      <c r="F96">
        <v>11202</v>
      </c>
    </row>
    <row r="97" spans="1:6">
      <c r="A97">
        <f>'Андрей кровля(копия)'!H28</f>
        <v>9.7750000000000004</v>
      </c>
      <c r="B97">
        <v>56</v>
      </c>
      <c r="C97">
        <v>156</v>
      </c>
      <c r="D97">
        <v>8</v>
      </c>
      <c r="E97">
        <v>0</v>
      </c>
      <c r="F97">
        <v>11202</v>
      </c>
    </row>
    <row r="98" spans="1:6">
      <c r="A98" s="6">
        <f>'Андрей кровля(копия)'!T27</f>
        <v>26.45</v>
      </c>
      <c r="B98">
        <v>56</v>
      </c>
      <c r="C98">
        <v>156</v>
      </c>
      <c r="D98">
        <v>9</v>
      </c>
      <c r="E98">
        <v>0</v>
      </c>
      <c r="F98">
        <v>11202</v>
      </c>
    </row>
    <row r="99" spans="1:6">
      <c r="A99">
        <f>'Андрей кровля(копия)'!T28</f>
        <v>0.86250000000000004</v>
      </c>
      <c r="B99">
        <v>56</v>
      </c>
      <c r="C99">
        <v>156</v>
      </c>
      <c r="D99">
        <v>10</v>
      </c>
      <c r="E99">
        <v>0</v>
      </c>
      <c r="F99">
        <v>11202</v>
      </c>
    </row>
    <row r="100" spans="1:6">
      <c r="A100" s="6">
        <f>'Андрей кровля(копия)'!K27</f>
        <v>1219.46</v>
      </c>
      <c r="B100">
        <v>56</v>
      </c>
      <c r="C100">
        <v>156</v>
      </c>
      <c r="D100">
        <v>18</v>
      </c>
      <c r="E100">
        <v>0</v>
      </c>
      <c r="F100">
        <v>11202</v>
      </c>
    </row>
    <row r="101" spans="1:6">
      <c r="A101">
        <f>'Андрей кровля(копия)'!A29</f>
        <v>6</v>
      </c>
      <c r="B101">
        <v>56</v>
      </c>
      <c r="C101">
        <v>159</v>
      </c>
      <c r="D101">
        <v>0</v>
      </c>
      <c r="E101">
        <v>0</v>
      </c>
      <c r="F101">
        <v>11202</v>
      </c>
    </row>
    <row r="102" spans="1:6">
      <c r="A102" t="str">
        <f>'Андрей кровля(копия)'!B29</f>
        <v>ФЕР12-01-016-01</v>
      </c>
      <c r="B102">
        <v>56</v>
      </c>
      <c r="C102">
        <v>159</v>
      </c>
      <c r="D102">
        <v>1</v>
      </c>
      <c r="E102">
        <v>0</v>
      </c>
      <c r="F102">
        <v>11202</v>
      </c>
    </row>
    <row r="103" spans="1:6">
      <c r="A103" t="str">
        <f>'Андрей кровля(копия)'!D29</f>
        <v>Огрунтовка оснований из бетона или раствора под водоизоляционный кровельный ковер битумной грунтовкой с ее приготовлением</v>
      </c>
      <c r="B103">
        <v>56</v>
      </c>
      <c r="C103">
        <v>159</v>
      </c>
      <c r="D103">
        <v>2</v>
      </c>
      <c r="E103">
        <v>0</v>
      </c>
      <c r="F103">
        <v>11202</v>
      </c>
    </row>
    <row r="104" spans="1:6">
      <c r="A104" t="str">
        <f>'Андрей кровля(копия)'!F30</f>
        <v>100 м2 кровли</v>
      </c>
      <c r="B104">
        <v>56</v>
      </c>
      <c r="C104">
        <v>159</v>
      </c>
      <c r="D104">
        <v>3</v>
      </c>
      <c r="E104">
        <v>0</v>
      </c>
      <c r="F104">
        <v>11202</v>
      </c>
    </row>
    <row r="105" spans="1:6">
      <c r="A105" s="6">
        <f>'Андрей кровля(копия)'!F29</f>
        <v>2.96</v>
      </c>
      <c r="B105">
        <v>56</v>
      </c>
      <c r="C105">
        <v>159</v>
      </c>
      <c r="D105">
        <v>4</v>
      </c>
      <c r="E105">
        <v>0</v>
      </c>
      <c r="F105">
        <v>11202</v>
      </c>
    </row>
    <row r="106" spans="1:6">
      <c r="A106">
        <f>'Андрей кровля(копия)'!G30</f>
        <v>44.826999999999998</v>
      </c>
      <c r="B106">
        <v>56</v>
      </c>
      <c r="C106">
        <v>159</v>
      </c>
      <c r="D106">
        <v>6</v>
      </c>
      <c r="E106">
        <v>0</v>
      </c>
      <c r="F106">
        <v>11202</v>
      </c>
    </row>
    <row r="107" spans="1:6">
      <c r="A107">
        <f>'Андрей кровля(копия)'!H29</f>
        <v>4.3624999999999998</v>
      </c>
      <c r="B107">
        <v>56</v>
      </c>
      <c r="C107">
        <v>159</v>
      </c>
      <c r="D107">
        <v>7</v>
      </c>
      <c r="E107">
        <v>0</v>
      </c>
      <c r="F107">
        <v>11202</v>
      </c>
    </row>
    <row r="108" spans="1:6">
      <c r="A108" s="7">
        <f>'Андрей кровля(копия)'!H30</f>
        <v>0</v>
      </c>
      <c r="B108">
        <v>56</v>
      </c>
      <c r="C108">
        <v>159</v>
      </c>
      <c r="D108">
        <v>8</v>
      </c>
      <c r="E108">
        <v>0</v>
      </c>
      <c r="F108">
        <v>11202</v>
      </c>
    </row>
    <row r="109" spans="1:6">
      <c r="A109">
        <f>'Андрей кровля(копия)'!T29</f>
        <v>5.1289999999999996</v>
      </c>
      <c r="B109">
        <v>56</v>
      </c>
      <c r="C109">
        <v>159</v>
      </c>
      <c r="D109">
        <v>9</v>
      </c>
      <c r="E109">
        <v>0</v>
      </c>
      <c r="F109">
        <v>11202</v>
      </c>
    </row>
    <row r="110" spans="1:6">
      <c r="A110" s="7">
        <f>'Андрей кровля(копия)'!T30</f>
        <v>0</v>
      </c>
      <c r="B110">
        <v>56</v>
      </c>
      <c r="C110">
        <v>159</v>
      </c>
      <c r="D110">
        <v>10</v>
      </c>
      <c r="E110">
        <v>0</v>
      </c>
      <c r="F110">
        <v>11202</v>
      </c>
    </row>
    <row r="111" spans="1:6">
      <c r="A111" s="6">
        <f>'Андрей кровля(копия)'!K29</f>
        <v>189.45</v>
      </c>
      <c r="B111">
        <v>56</v>
      </c>
      <c r="C111">
        <v>159</v>
      </c>
      <c r="D111">
        <v>18</v>
      </c>
      <c r="E111">
        <v>0</v>
      </c>
      <c r="F111">
        <v>11202</v>
      </c>
    </row>
    <row r="112" spans="1:6">
      <c r="A112">
        <f>'Андрей кровля(копия)'!A31</f>
        <v>7</v>
      </c>
      <c r="B112">
        <v>56</v>
      </c>
      <c r="C112">
        <v>161</v>
      </c>
      <c r="D112">
        <v>0</v>
      </c>
      <c r="E112">
        <v>0</v>
      </c>
      <c r="F112">
        <v>11202</v>
      </c>
    </row>
    <row r="113" spans="1:6">
      <c r="A113" t="str">
        <f>'Андрей кровля(копия)'!B31</f>
        <v>ФЕР12-01-002-09</v>
      </c>
      <c r="B113">
        <v>56</v>
      </c>
      <c r="C113">
        <v>161</v>
      </c>
      <c r="D113">
        <v>1</v>
      </c>
      <c r="E113">
        <v>0</v>
      </c>
      <c r="F113">
        <v>11202</v>
      </c>
    </row>
    <row r="114" spans="1:6">
      <c r="A114" t="str">
        <f>'Андрей кровля(копия)'!D31</f>
        <v>Устройство кровель плоских из наплавляемых материалов в два слоя</v>
      </c>
      <c r="B114">
        <v>56</v>
      </c>
      <c r="C114">
        <v>161</v>
      </c>
      <c r="D114">
        <v>2</v>
      </c>
      <c r="E114">
        <v>0</v>
      </c>
      <c r="F114">
        <v>11202</v>
      </c>
    </row>
    <row r="115" spans="1:6">
      <c r="A115" t="str">
        <f>'Андрей кровля(копия)'!F32</f>
        <v>100 м2 кровли</v>
      </c>
      <c r="B115">
        <v>56</v>
      </c>
      <c r="C115">
        <v>161</v>
      </c>
      <c r="D115">
        <v>3</v>
      </c>
      <c r="E115">
        <v>0</v>
      </c>
      <c r="F115">
        <v>11202</v>
      </c>
    </row>
    <row r="116" spans="1:6">
      <c r="A116">
        <f>'Андрей кровля(копия)'!F31</f>
        <v>2.2000000000000002</v>
      </c>
      <c r="B116">
        <v>56</v>
      </c>
      <c r="C116">
        <v>161</v>
      </c>
      <c r="D116">
        <v>4</v>
      </c>
      <c r="E116">
        <v>0</v>
      </c>
      <c r="F116">
        <v>11202</v>
      </c>
    </row>
    <row r="117" spans="1:6">
      <c r="A117">
        <f>'Андрей кровля(копия)'!G32</f>
        <v>155.227</v>
      </c>
      <c r="B117">
        <v>56</v>
      </c>
      <c r="C117">
        <v>161</v>
      </c>
      <c r="D117">
        <v>6</v>
      </c>
      <c r="E117">
        <v>0</v>
      </c>
      <c r="F117">
        <v>11202</v>
      </c>
    </row>
    <row r="118" spans="1:6">
      <c r="A118">
        <f>'Андрей кровля(копия)'!H31</f>
        <v>53.125</v>
      </c>
      <c r="B118">
        <v>56</v>
      </c>
      <c r="C118">
        <v>161</v>
      </c>
      <c r="D118">
        <v>7</v>
      </c>
      <c r="E118">
        <v>0</v>
      </c>
      <c r="F118">
        <v>11202</v>
      </c>
    </row>
    <row r="119" spans="1:6">
      <c r="A119">
        <f>'Андрей кровля(копия)'!H32</f>
        <v>3.375</v>
      </c>
      <c r="B119">
        <v>56</v>
      </c>
      <c r="C119">
        <v>161</v>
      </c>
      <c r="D119">
        <v>8</v>
      </c>
      <c r="E119">
        <v>0</v>
      </c>
      <c r="F119">
        <v>11202</v>
      </c>
    </row>
    <row r="120" spans="1:6">
      <c r="A120">
        <f>'Андрей кровля(копия)'!T31</f>
        <v>16.513999999999999</v>
      </c>
      <c r="B120">
        <v>56</v>
      </c>
      <c r="C120">
        <v>161</v>
      </c>
      <c r="D120">
        <v>9</v>
      </c>
      <c r="E120">
        <v>0</v>
      </c>
      <c r="F120">
        <v>11202</v>
      </c>
    </row>
    <row r="121" spans="1:6">
      <c r="A121" s="6">
        <f>'Андрей кровля(копия)'!T32</f>
        <v>0.25</v>
      </c>
      <c r="B121">
        <v>56</v>
      </c>
      <c r="C121">
        <v>161</v>
      </c>
      <c r="D121">
        <v>10</v>
      </c>
      <c r="E121">
        <v>0</v>
      </c>
      <c r="F121">
        <v>11202</v>
      </c>
    </row>
    <row r="122" spans="1:6">
      <c r="A122" s="6">
        <f>'Андрей кровля(копия)'!K31</f>
        <v>9791.85</v>
      </c>
      <c r="B122">
        <v>56</v>
      </c>
      <c r="C122">
        <v>161</v>
      </c>
      <c r="D122">
        <v>18</v>
      </c>
      <c r="E122">
        <v>0</v>
      </c>
      <c r="F122">
        <v>11202</v>
      </c>
    </row>
    <row r="123" spans="1:6">
      <c r="A123">
        <f>'Андрей кровля(копия)'!A33</f>
        <v>7.1</v>
      </c>
      <c r="B123">
        <v>56</v>
      </c>
      <c r="C123">
        <v>162</v>
      </c>
      <c r="D123">
        <v>0</v>
      </c>
      <c r="E123">
        <v>0</v>
      </c>
      <c r="F123">
        <v>11206</v>
      </c>
    </row>
    <row r="124" spans="1:6">
      <c r="A124" t="str">
        <f>'Андрей кровля(копия)'!B33</f>
        <v>[101-1961]</v>
      </c>
      <c r="B124">
        <v>56</v>
      </c>
      <c r="C124">
        <v>162</v>
      </c>
      <c r="D124">
        <v>1</v>
      </c>
      <c r="E124">
        <v>0</v>
      </c>
      <c r="F124">
        <v>11206</v>
      </c>
    </row>
    <row r="125" spans="1:6">
      <c r="A125" t="str">
        <f>'Андрей кровля(копия)'!D33</f>
        <v>Изопласт К ЭКП-4,5</v>
      </c>
      <c r="B125">
        <v>56</v>
      </c>
      <c r="C125">
        <v>162</v>
      </c>
      <c r="D125">
        <v>2</v>
      </c>
      <c r="E125">
        <v>0</v>
      </c>
      <c r="F125">
        <v>11206</v>
      </c>
    </row>
    <row r="126" spans="1:6">
      <c r="A126" t="str">
        <f>'Андрей кровля(копия)'!F34</f>
        <v>м2</v>
      </c>
      <c r="B126">
        <v>56</v>
      </c>
      <c r="C126">
        <v>162</v>
      </c>
      <c r="D126">
        <v>3</v>
      </c>
      <c r="E126">
        <v>0</v>
      </c>
      <c r="F126">
        <v>11206</v>
      </c>
    </row>
    <row r="127" spans="1:6">
      <c r="A127" s="7">
        <f>'Андрей кровля(копия)'!H33</f>
        <v>114</v>
      </c>
      <c r="B127">
        <v>56</v>
      </c>
      <c r="C127">
        <v>162</v>
      </c>
      <c r="D127">
        <v>6</v>
      </c>
      <c r="E127">
        <v>0</v>
      </c>
      <c r="F127">
        <v>11206</v>
      </c>
    </row>
    <row r="128" spans="1:6">
      <c r="A128">
        <f>'Андрей кровля(копия)'!T33</f>
        <v>0</v>
      </c>
      <c r="B128">
        <v>56</v>
      </c>
      <c r="C128">
        <v>162</v>
      </c>
      <c r="D128">
        <v>8</v>
      </c>
      <c r="E128">
        <v>0</v>
      </c>
      <c r="F128">
        <v>11206</v>
      </c>
    </row>
    <row r="129" spans="1:6">
      <c r="A129">
        <f>'Андрей кровля(копия)'!K33</f>
        <v>-45.2</v>
      </c>
      <c r="B129">
        <v>56</v>
      </c>
      <c r="C129">
        <v>162</v>
      </c>
      <c r="D129">
        <v>9</v>
      </c>
      <c r="E129">
        <v>0</v>
      </c>
      <c r="F129">
        <v>11206</v>
      </c>
    </row>
    <row r="130" spans="1:6">
      <c r="A130">
        <f>'Андрей кровля(копия)'!A35</f>
        <v>7.2</v>
      </c>
      <c r="B130">
        <v>56</v>
      </c>
      <c r="C130">
        <v>163</v>
      </c>
      <c r="D130">
        <v>0</v>
      </c>
      <c r="E130">
        <v>0</v>
      </c>
      <c r="F130">
        <v>11206</v>
      </c>
    </row>
    <row r="131" spans="1:6">
      <c r="A131" t="str">
        <f>'Андрей кровля(копия)'!B35</f>
        <v>[101-1962]</v>
      </c>
      <c r="B131">
        <v>56</v>
      </c>
      <c r="C131">
        <v>163</v>
      </c>
      <c r="D131">
        <v>1</v>
      </c>
      <c r="E131">
        <v>0</v>
      </c>
      <c r="F131">
        <v>11206</v>
      </c>
    </row>
    <row r="132" spans="1:6">
      <c r="A132" t="str">
        <f>'Андрей кровля(копия)'!D35</f>
        <v>Изопласт П ЭПП-4,0</v>
      </c>
      <c r="B132">
        <v>56</v>
      </c>
      <c r="C132">
        <v>163</v>
      </c>
      <c r="D132">
        <v>2</v>
      </c>
      <c r="E132">
        <v>0</v>
      </c>
      <c r="F132">
        <v>11206</v>
      </c>
    </row>
    <row r="133" spans="1:6">
      <c r="A133" t="str">
        <f>'Андрей кровля(копия)'!F36</f>
        <v>м2</v>
      </c>
      <c r="B133">
        <v>56</v>
      </c>
      <c r="C133">
        <v>163</v>
      </c>
      <c r="D133">
        <v>3</v>
      </c>
      <c r="E133">
        <v>0</v>
      </c>
      <c r="F133">
        <v>11206</v>
      </c>
    </row>
    <row r="134" spans="1:6">
      <c r="A134" s="7">
        <f>'Андрей кровля(копия)'!H35</f>
        <v>116</v>
      </c>
      <c r="B134">
        <v>56</v>
      </c>
      <c r="C134">
        <v>163</v>
      </c>
      <c r="D134">
        <v>6</v>
      </c>
      <c r="E134">
        <v>0</v>
      </c>
      <c r="F134">
        <v>11206</v>
      </c>
    </row>
    <row r="135" spans="1:6">
      <c r="A135">
        <f>'Андрей кровля(копия)'!T35</f>
        <v>0</v>
      </c>
      <c r="B135">
        <v>56</v>
      </c>
      <c r="C135">
        <v>163</v>
      </c>
      <c r="D135">
        <v>8</v>
      </c>
      <c r="E135">
        <v>0</v>
      </c>
      <c r="F135">
        <v>11206</v>
      </c>
    </row>
    <row r="136" spans="1:6">
      <c r="A136" s="6">
        <f>'Андрей кровля(копия)'!K35</f>
        <v>-38.42</v>
      </c>
      <c r="B136">
        <v>56</v>
      </c>
      <c r="C136">
        <v>163</v>
      </c>
      <c r="D136">
        <v>9</v>
      </c>
      <c r="E136">
        <v>0</v>
      </c>
      <c r="F136">
        <v>11206</v>
      </c>
    </row>
    <row r="137" spans="1:6">
      <c r="A137">
        <f>'Андрей кровля(копия)'!A37</f>
        <v>8</v>
      </c>
      <c r="B137">
        <v>56</v>
      </c>
      <c r="C137">
        <v>167</v>
      </c>
      <c r="D137">
        <v>0</v>
      </c>
      <c r="E137">
        <v>0</v>
      </c>
      <c r="F137">
        <v>11211</v>
      </c>
    </row>
    <row r="138" spans="1:6">
      <c r="A138" t="str">
        <f>'Андрей кровля(копия)'!B37</f>
        <v>[]</v>
      </c>
      <c r="B138">
        <v>56</v>
      </c>
      <c r="C138">
        <v>167</v>
      </c>
      <c r="D138">
        <v>1</v>
      </c>
      <c r="E138">
        <v>0</v>
      </c>
      <c r="F138">
        <v>11211</v>
      </c>
    </row>
    <row r="139" spans="1:6">
      <c r="A139" t="str">
        <f>'Андрей кровля(копия)'!D37</f>
        <v>Линокром ТПП</v>
      </c>
      <c r="B139">
        <v>56</v>
      </c>
      <c r="C139">
        <v>167</v>
      </c>
      <c r="D139">
        <v>2</v>
      </c>
      <c r="E139">
        <v>0</v>
      </c>
      <c r="F139">
        <v>11211</v>
      </c>
    </row>
    <row r="140" spans="1:6">
      <c r="A140" t="str">
        <f>'Андрей кровля(копия)'!F38</f>
        <v>м2</v>
      </c>
      <c r="B140">
        <v>56</v>
      </c>
      <c r="C140">
        <v>167</v>
      </c>
      <c r="D140">
        <v>3</v>
      </c>
      <c r="E140">
        <v>0</v>
      </c>
      <c r="F140">
        <v>11211</v>
      </c>
    </row>
    <row r="141" spans="1:6">
      <c r="A141">
        <f>'Андрей кровля(копия)'!F37</f>
        <v>250.8</v>
      </c>
      <c r="B141">
        <v>56</v>
      </c>
      <c r="C141">
        <v>167</v>
      </c>
      <c r="D141">
        <v>4</v>
      </c>
      <c r="E141">
        <v>0</v>
      </c>
      <c r="F141">
        <v>11211</v>
      </c>
    </row>
    <row r="142" spans="1:6">
      <c r="A142" s="7">
        <f>'Андрей кровля(копия)'!H37</f>
        <v>114</v>
      </c>
      <c r="B142">
        <v>56</v>
      </c>
      <c r="C142">
        <v>167</v>
      </c>
      <c r="D142">
        <v>6</v>
      </c>
      <c r="E142">
        <v>0</v>
      </c>
      <c r="F142">
        <v>11211</v>
      </c>
    </row>
    <row r="143" spans="1:6">
      <c r="A143">
        <f>'Андрей кровля(копия)'!T37</f>
        <v>0</v>
      </c>
      <c r="B143">
        <v>56</v>
      </c>
      <c r="C143">
        <v>167</v>
      </c>
      <c r="D143">
        <v>8</v>
      </c>
      <c r="E143">
        <v>0</v>
      </c>
      <c r="F143">
        <v>11211</v>
      </c>
    </row>
    <row r="144" spans="1:6">
      <c r="A144" s="6">
        <f>'Андрей кровля(копия)'!K37</f>
        <v>14.83</v>
      </c>
      <c r="B144">
        <v>56</v>
      </c>
      <c r="C144">
        <v>167</v>
      </c>
      <c r="D144">
        <v>9</v>
      </c>
      <c r="E144">
        <v>0</v>
      </c>
      <c r="F144">
        <v>11211</v>
      </c>
    </row>
    <row r="145" spans="1:6">
      <c r="A145">
        <f>'Андрей кровля(копия)'!A39</f>
        <v>9</v>
      </c>
      <c r="B145">
        <v>56</v>
      </c>
      <c r="C145">
        <v>168</v>
      </c>
      <c r="D145">
        <v>0</v>
      </c>
      <c r="E145">
        <v>0</v>
      </c>
      <c r="F145">
        <v>11211</v>
      </c>
    </row>
    <row r="146" spans="1:6">
      <c r="A146" t="str">
        <f>'Андрей кровля(копия)'!B39</f>
        <v>[]</v>
      </c>
      <c r="B146">
        <v>56</v>
      </c>
      <c r="C146">
        <v>168</v>
      </c>
      <c r="D146">
        <v>1</v>
      </c>
      <c r="E146">
        <v>0</v>
      </c>
      <c r="F146">
        <v>11211</v>
      </c>
    </row>
    <row r="147" spans="1:6">
      <c r="A147" t="str">
        <f>'Андрей кровля(копия)'!D39</f>
        <v>Линокром ХПП</v>
      </c>
      <c r="B147">
        <v>56</v>
      </c>
      <c r="C147">
        <v>168</v>
      </c>
      <c r="D147">
        <v>2</v>
      </c>
      <c r="E147">
        <v>0</v>
      </c>
      <c r="F147">
        <v>11211</v>
      </c>
    </row>
    <row r="148" spans="1:6">
      <c r="A148" t="str">
        <f>'Андрей кровля(копия)'!F40</f>
        <v>м2</v>
      </c>
      <c r="B148">
        <v>56</v>
      </c>
      <c r="C148">
        <v>168</v>
      </c>
      <c r="D148">
        <v>3</v>
      </c>
      <c r="E148">
        <v>0</v>
      </c>
      <c r="F148">
        <v>11211</v>
      </c>
    </row>
    <row r="149" spans="1:6">
      <c r="A149">
        <f>'Андрей кровля(копия)'!F39</f>
        <v>255.2</v>
      </c>
      <c r="B149">
        <v>56</v>
      </c>
      <c r="C149">
        <v>168</v>
      </c>
      <c r="D149">
        <v>4</v>
      </c>
      <c r="E149">
        <v>0</v>
      </c>
      <c r="F149">
        <v>11211</v>
      </c>
    </row>
    <row r="150" spans="1:6">
      <c r="A150" s="7">
        <f>'Андрей кровля(копия)'!H39</f>
        <v>0</v>
      </c>
      <c r="B150">
        <v>56</v>
      </c>
      <c r="C150">
        <v>168</v>
      </c>
      <c r="D150">
        <v>6</v>
      </c>
      <c r="E150">
        <v>0</v>
      </c>
      <c r="F150">
        <v>11211</v>
      </c>
    </row>
    <row r="151" spans="1:6">
      <c r="A151">
        <f>'Андрей кровля(копия)'!T39</f>
        <v>0</v>
      </c>
      <c r="B151">
        <v>56</v>
      </c>
      <c r="C151">
        <v>168</v>
      </c>
      <c r="D151">
        <v>8</v>
      </c>
      <c r="E151">
        <v>0</v>
      </c>
      <c r="F151">
        <v>11211</v>
      </c>
    </row>
    <row r="152" spans="1:6">
      <c r="A152" s="6">
        <f>'Андрей кровля(копия)'!K39</f>
        <v>13.85</v>
      </c>
      <c r="B152">
        <v>56</v>
      </c>
      <c r="C152">
        <v>168</v>
      </c>
      <c r="D152">
        <v>9</v>
      </c>
      <c r="E152">
        <v>0</v>
      </c>
      <c r="F152">
        <v>11211</v>
      </c>
    </row>
    <row r="153" spans="1:6">
      <c r="A153">
        <f>'Андрей кровля(копия)'!A41</f>
        <v>10</v>
      </c>
      <c r="B153">
        <v>56</v>
      </c>
      <c r="C153">
        <v>160</v>
      </c>
      <c r="D153">
        <v>0</v>
      </c>
      <c r="E153">
        <v>0</v>
      </c>
      <c r="F153">
        <v>11202</v>
      </c>
    </row>
    <row r="154" spans="1:6">
      <c r="A154" t="str">
        <f>'Андрей кровля(копия)'!B41</f>
        <v>ФЕР12-01-004-04</v>
      </c>
      <c r="B154">
        <v>56</v>
      </c>
      <c r="C154">
        <v>160</v>
      </c>
      <c r="D154">
        <v>1</v>
      </c>
      <c r="E154">
        <v>0</v>
      </c>
      <c r="F154">
        <v>11202</v>
      </c>
    </row>
    <row r="155" spans="1:6">
      <c r="A155" t="str">
        <f>'Андрей кровля(копия)'!D41</f>
        <v>Устройство примыканий кровель из наплавляемых материалов к стенам и парапетам высотой до 600 мм без фартуков</v>
      </c>
      <c r="B155">
        <v>56</v>
      </c>
      <c r="C155">
        <v>160</v>
      </c>
      <c r="D155">
        <v>2</v>
      </c>
      <c r="E155">
        <v>0</v>
      </c>
      <c r="F155">
        <v>11202</v>
      </c>
    </row>
    <row r="156" spans="1:6">
      <c r="A156" t="str">
        <f>'Андрей кровля(копия)'!F42</f>
        <v>100 м примыканий</v>
      </c>
      <c r="B156">
        <v>56</v>
      </c>
      <c r="C156">
        <v>160</v>
      </c>
      <c r="D156">
        <v>3</v>
      </c>
      <c r="E156">
        <v>0</v>
      </c>
      <c r="F156">
        <v>11202</v>
      </c>
    </row>
    <row r="157" spans="1:6">
      <c r="A157" s="6">
        <f>'Андрей кровля(копия)'!F41</f>
        <v>1.27</v>
      </c>
      <c r="B157">
        <v>56</v>
      </c>
      <c r="C157">
        <v>160</v>
      </c>
      <c r="D157">
        <v>4</v>
      </c>
      <c r="E157">
        <v>0</v>
      </c>
      <c r="F157">
        <v>11202</v>
      </c>
    </row>
    <row r="158" spans="1:6">
      <c r="A158">
        <f>'Андрей кровля(копия)'!G42</f>
        <v>374.77350000000001</v>
      </c>
      <c r="B158">
        <v>56</v>
      </c>
      <c r="C158">
        <v>160</v>
      </c>
      <c r="D158">
        <v>6</v>
      </c>
      <c r="E158">
        <v>0</v>
      </c>
      <c r="F158">
        <v>11202</v>
      </c>
    </row>
    <row r="159" spans="1:6">
      <c r="A159">
        <f>'Андрей кровля(копия)'!H41</f>
        <v>119.2375</v>
      </c>
      <c r="B159">
        <v>56</v>
      </c>
      <c r="C159">
        <v>160</v>
      </c>
      <c r="D159">
        <v>7</v>
      </c>
      <c r="E159">
        <v>0</v>
      </c>
      <c r="F159">
        <v>11202</v>
      </c>
    </row>
    <row r="160" spans="1:6">
      <c r="A160">
        <f>'Андрей кровля(копия)'!H42</f>
        <v>11.987500000000001</v>
      </c>
      <c r="B160">
        <v>56</v>
      </c>
      <c r="C160">
        <v>160</v>
      </c>
      <c r="D160">
        <v>8</v>
      </c>
      <c r="E160">
        <v>0</v>
      </c>
      <c r="F160">
        <v>11202</v>
      </c>
    </row>
    <row r="161" spans="1:6">
      <c r="A161">
        <f>'Андрей кровля(копия)'!T41</f>
        <v>40.825000000000003</v>
      </c>
      <c r="B161">
        <v>56</v>
      </c>
      <c r="C161">
        <v>160</v>
      </c>
      <c r="D161">
        <v>9</v>
      </c>
      <c r="E161">
        <v>0</v>
      </c>
      <c r="F161">
        <v>11202</v>
      </c>
    </row>
    <row r="162" spans="1:6">
      <c r="A162">
        <f>'Андрей кровля(копия)'!T42</f>
        <v>0.88749999999999996</v>
      </c>
      <c r="B162">
        <v>56</v>
      </c>
      <c r="C162">
        <v>160</v>
      </c>
      <c r="D162">
        <v>10</v>
      </c>
      <c r="E162">
        <v>0</v>
      </c>
      <c r="F162">
        <v>11202</v>
      </c>
    </row>
    <row r="163" spans="1:6">
      <c r="A163" s="6">
        <f>'Андрей кровля(копия)'!K41</f>
        <v>11853.36</v>
      </c>
      <c r="B163">
        <v>56</v>
      </c>
      <c r="C163">
        <v>160</v>
      </c>
      <c r="D163">
        <v>18</v>
      </c>
      <c r="E163">
        <v>0</v>
      </c>
      <c r="F163">
        <v>11202</v>
      </c>
    </row>
    <row r="164" spans="1:6">
      <c r="A164">
        <f>'Андрей кровля(копия)'!A43</f>
        <v>10.1</v>
      </c>
      <c r="B164">
        <v>56</v>
      </c>
      <c r="C164">
        <v>164</v>
      </c>
      <c r="D164">
        <v>0</v>
      </c>
      <c r="E164">
        <v>0</v>
      </c>
      <c r="F164">
        <v>11206</v>
      </c>
    </row>
    <row r="165" spans="1:6">
      <c r="A165" t="str">
        <f>'Андрей кровля(копия)'!B43</f>
        <v>[101-1961]</v>
      </c>
      <c r="B165">
        <v>56</v>
      </c>
      <c r="C165">
        <v>164</v>
      </c>
      <c r="D165">
        <v>1</v>
      </c>
      <c r="E165">
        <v>0</v>
      </c>
      <c r="F165">
        <v>11206</v>
      </c>
    </row>
    <row r="166" spans="1:6">
      <c r="A166" t="str">
        <f>'Андрей кровля(копия)'!D43</f>
        <v>Изопласт К ЭКП-4,5</v>
      </c>
      <c r="B166">
        <v>56</v>
      </c>
      <c r="C166">
        <v>164</v>
      </c>
      <c r="D166">
        <v>2</v>
      </c>
      <c r="E166">
        <v>0</v>
      </c>
      <c r="F166">
        <v>11206</v>
      </c>
    </row>
    <row r="167" spans="1:6">
      <c r="A167" t="str">
        <f>'Андрей кровля(копия)'!F44</f>
        <v>м2</v>
      </c>
      <c r="B167">
        <v>56</v>
      </c>
      <c r="C167">
        <v>164</v>
      </c>
      <c r="D167">
        <v>3</v>
      </c>
      <c r="E167">
        <v>0</v>
      </c>
      <c r="F167">
        <v>11206</v>
      </c>
    </row>
    <row r="168" spans="1:6">
      <c r="A168" s="7">
        <f>'Андрей кровля(копия)'!H43</f>
        <v>252</v>
      </c>
      <c r="B168">
        <v>56</v>
      </c>
      <c r="C168">
        <v>164</v>
      </c>
      <c r="D168">
        <v>6</v>
      </c>
      <c r="E168">
        <v>0</v>
      </c>
      <c r="F168">
        <v>11206</v>
      </c>
    </row>
    <row r="169" spans="1:6">
      <c r="A169">
        <f>'Андрей кровля(копия)'!T43</f>
        <v>0</v>
      </c>
      <c r="B169">
        <v>56</v>
      </c>
      <c r="C169">
        <v>164</v>
      </c>
      <c r="D169">
        <v>8</v>
      </c>
      <c r="E169">
        <v>0</v>
      </c>
      <c r="F169">
        <v>11206</v>
      </c>
    </row>
    <row r="170" spans="1:6">
      <c r="A170">
        <f>'Андрей кровля(копия)'!K43</f>
        <v>-45.2</v>
      </c>
      <c r="B170">
        <v>56</v>
      </c>
      <c r="C170">
        <v>164</v>
      </c>
      <c r="D170">
        <v>9</v>
      </c>
      <c r="E170">
        <v>0</v>
      </c>
      <c r="F170">
        <v>11206</v>
      </c>
    </row>
    <row r="171" spans="1:6">
      <c r="A171">
        <f>'Андрей кровля(копия)'!A45</f>
        <v>11</v>
      </c>
      <c r="B171">
        <v>56</v>
      </c>
      <c r="C171">
        <v>169</v>
      </c>
      <c r="D171">
        <v>0</v>
      </c>
      <c r="E171">
        <v>0</v>
      </c>
      <c r="F171">
        <v>11211</v>
      </c>
    </row>
    <row r="172" spans="1:6">
      <c r="A172" t="str">
        <f>'Андрей кровля(копия)'!B45</f>
        <v>[]</v>
      </c>
      <c r="B172">
        <v>56</v>
      </c>
      <c r="C172">
        <v>169</v>
      </c>
      <c r="D172">
        <v>1</v>
      </c>
      <c r="E172">
        <v>0</v>
      </c>
      <c r="F172">
        <v>11211</v>
      </c>
    </row>
    <row r="173" spans="1:6">
      <c r="A173" t="str">
        <f>'Андрей кровля(копия)'!D45</f>
        <v>Линокром ТПП</v>
      </c>
      <c r="B173">
        <v>56</v>
      </c>
      <c r="C173">
        <v>169</v>
      </c>
      <c r="D173">
        <v>2</v>
      </c>
      <c r="E173">
        <v>0</v>
      </c>
      <c r="F173">
        <v>11211</v>
      </c>
    </row>
    <row r="174" spans="1:6">
      <c r="A174" t="str">
        <f>'Андрей кровля(копия)'!F46</f>
        <v>м2</v>
      </c>
      <c r="B174">
        <v>56</v>
      </c>
      <c r="C174">
        <v>169</v>
      </c>
      <c r="D174">
        <v>3</v>
      </c>
      <c r="E174">
        <v>0</v>
      </c>
      <c r="F174">
        <v>11211</v>
      </c>
    </row>
    <row r="175" spans="1:6">
      <c r="A175" s="6">
        <f>'Андрей кровля(копия)'!F45</f>
        <v>320.04000000000002</v>
      </c>
      <c r="B175">
        <v>56</v>
      </c>
      <c r="C175">
        <v>169</v>
      </c>
      <c r="D175">
        <v>4</v>
      </c>
      <c r="E175">
        <v>0</v>
      </c>
      <c r="F175">
        <v>11211</v>
      </c>
    </row>
    <row r="176" spans="1:6">
      <c r="A176" s="7">
        <f>'Андрей кровля(копия)'!H45</f>
        <v>0</v>
      </c>
      <c r="B176">
        <v>56</v>
      </c>
      <c r="C176">
        <v>169</v>
      </c>
      <c r="D176">
        <v>6</v>
      </c>
      <c r="E176">
        <v>0</v>
      </c>
      <c r="F176">
        <v>11211</v>
      </c>
    </row>
    <row r="177" spans="1:6">
      <c r="A177">
        <f>'Андрей кровля(копия)'!T45</f>
        <v>0</v>
      </c>
      <c r="B177">
        <v>56</v>
      </c>
      <c r="C177">
        <v>169</v>
      </c>
      <c r="D177">
        <v>8</v>
      </c>
      <c r="E177">
        <v>0</v>
      </c>
      <c r="F177">
        <v>11211</v>
      </c>
    </row>
    <row r="178" spans="1:6">
      <c r="A178" s="6">
        <f>'Андрей кровля(копия)'!K45</f>
        <v>14.83</v>
      </c>
      <c r="B178">
        <v>56</v>
      </c>
      <c r="C178">
        <v>169</v>
      </c>
      <c r="D178">
        <v>9</v>
      </c>
      <c r="E178">
        <v>0</v>
      </c>
      <c r="F178">
        <v>11211</v>
      </c>
    </row>
    <row r="179" spans="1:6">
      <c r="A179">
        <f>'Андрей кровля(копия)'!A47</f>
        <v>12</v>
      </c>
      <c r="B179">
        <v>56</v>
      </c>
      <c r="C179">
        <v>244</v>
      </c>
      <c r="D179">
        <v>0</v>
      </c>
      <c r="E179">
        <v>0</v>
      </c>
      <c r="F179">
        <v>11202</v>
      </c>
    </row>
    <row r="180" spans="1:6">
      <c r="A180" t="str">
        <f>'Андрей кровля(копия)'!B47</f>
        <v>ФЕРр58-20-03</v>
      </c>
      <c r="B180">
        <v>56</v>
      </c>
      <c r="C180">
        <v>244</v>
      </c>
      <c r="D180">
        <v>1</v>
      </c>
      <c r="E180">
        <v>0</v>
      </c>
      <c r="F180">
        <v>11202</v>
      </c>
    </row>
    <row r="181" spans="1:6">
      <c r="A181" t="str">
        <f>'Андрей кровля(копия)'!D47</f>
        <v>Смена обделок из листовой стали (брандмауэров и парапетов без обделки боковых стенок) шириной до 1 м</v>
      </c>
      <c r="B181">
        <v>56</v>
      </c>
      <c r="C181">
        <v>244</v>
      </c>
      <c r="D181">
        <v>2</v>
      </c>
      <c r="E181">
        <v>0</v>
      </c>
      <c r="F181">
        <v>11202</v>
      </c>
    </row>
    <row r="182" spans="1:6">
      <c r="A182" t="str">
        <f>'Андрей кровля(копия)'!F48</f>
        <v>100 м</v>
      </c>
      <c r="B182">
        <v>56</v>
      </c>
      <c r="C182">
        <v>244</v>
      </c>
      <c r="D182">
        <v>3</v>
      </c>
      <c r="E182">
        <v>0</v>
      </c>
      <c r="F182">
        <v>11202</v>
      </c>
    </row>
    <row r="183" spans="1:6">
      <c r="A183" s="6">
        <f>'Андрей кровля(копия)'!F47</f>
        <v>0.55000000000000004</v>
      </c>
      <c r="B183">
        <v>56</v>
      </c>
      <c r="C183">
        <v>244</v>
      </c>
      <c r="D183">
        <v>4</v>
      </c>
      <c r="E183">
        <v>0</v>
      </c>
      <c r="F183">
        <v>11202</v>
      </c>
    </row>
    <row r="184" spans="1:6">
      <c r="A184" s="6">
        <f>'Андрей кровля(копия)'!G48</f>
        <v>599.23</v>
      </c>
      <c r="B184">
        <v>56</v>
      </c>
      <c r="C184">
        <v>244</v>
      </c>
      <c r="D184">
        <v>6</v>
      </c>
      <c r="E184">
        <v>0</v>
      </c>
      <c r="F184">
        <v>11202</v>
      </c>
    </row>
    <row r="185" spans="1:6">
      <c r="A185" s="6">
        <f>'Андрей кровля(копия)'!H47</f>
        <v>11.73</v>
      </c>
      <c r="B185">
        <v>56</v>
      </c>
      <c r="C185">
        <v>244</v>
      </c>
      <c r="D185">
        <v>7</v>
      </c>
      <c r="E185">
        <v>0</v>
      </c>
      <c r="F185">
        <v>11202</v>
      </c>
    </row>
    <row r="186" spans="1:6">
      <c r="A186" s="6">
        <f>'Андрей кровля(копия)'!H48</f>
        <v>2.09</v>
      </c>
      <c r="B186">
        <v>56</v>
      </c>
      <c r="C186">
        <v>244</v>
      </c>
      <c r="D186">
        <v>8</v>
      </c>
      <c r="E186">
        <v>0</v>
      </c>
      <c r="F186">
        <v>11202</v>
      </c>
    </row>
    <row r="187" spans="1:6">
      <c r="A187" s="6">
        <f>'Андрей кровля(копия)'!T47</f>
        <v>70.25</v>
      </c>
      <c r="B187">
        <v>56</v>
      </c>
      <c r="C187">
        <v>244</v>
      </c>
      <c r="D187">
        <v>9</v>
      </c>
      <c r="E187">
        <v>0</v>
      </c>
      <c r="F187">
        <v>11202</v>
      </c>
    </row>
    <row r="188" spans="1:6">
      <c r="A188" s="6">
        <f>'Андрей кровля(копия)'!T48</f>
        <v>0.18</v>
      </c>
      <c r="B188">
        <v>56</v>
      </c>
      <c r="C188">
        <v>244</v>
      </c>
      <c r="D188">
        <v>10</v>
      </c>
      <c r="E188">
        <v>0</v>
      </c>
      <c r="F188">
        <v>11202</v>
      </c>
    </row>
    <row r="189" spans="1:6">
      <c r="A189" s="6">
        <f>'Андрей кровля(копия)'!K47</f>
        <v>4758.59</v>
      </c>
      <c r="B189">
        <v>56</v>
      </c>
      <c r="C189">
        <v>244</v>
      </c>
      <c r="D189">
        <v>18</v>
      </c>
      <c r="E189">
        <v>0</v>
      </c>
      <c r="F189">
        <v>11202</v>
      </c>
    </row>
    <row r="190" spans="1:6">
      <c r="A190">
        <f>'Андрей кровля(копия)'!A49</f>
        <v>12.1</v>
      </c>
      <c r="B190">
        <v>56</v>
      </c>
      <c r="C190">
        <v>245</v>
      </c>
      <c r="D190">
        <v>0</v>
      </c>
      <c r="E190">
        <v>0</v>
      </c>
      <c r="F190">
        <v>11206</v>
      </c>
    </row>
    <row r="191" spans="1:6">
      <c r="A191" t="str">
        <f>'Андрей кровля(копия)'!B49</f>
        <v>509-9900</v>
      </c>
      <c r="B191">
        <v>56</v>
      </c>
      <c r="C191">
        <v>245</v>
      </c>
      <c r="D191">
        <v>1</v>
      </c>
      <c r="E191">
        <v>0</v>
      </c>
      <c r="F191">
        <v>11206</v>
      </c>
    </row>
    <row r="192" spans="1:6">
      <c r="A192" t="str">
        <f>'Андрей кровля(копия)'!D49</f>
        <v>Строительный мусор</v>
      </c>
      <c r="B192">
        <v>56</v>
      </c>
      <c r="C192">
        <v>245</v>
      </c>
      <c r="D192">
        <v>2</v>
      </c>
      <c r="E192">
        <v>0</v>
      </c>
      <c r="F192">
        <v>11206</v>
      </c>
    </row>
    <row r="193" spans="1:6">
      <c r="A193" t="str">
        <f>'Андрей кровля(копия)'!F50</f>
        <v>т</v>
      </c>
      <c r="B193">
        <v>56</v>
      </c>
      <c r="C193">
        <v>245</v>
      </c>
      <c r="D193">
        <v>3</v>
      </c>
      <c r="E193">
        <v>0</v>
      </c>
      <c r="F193">
        <v>11206</v>
      </c>
    </row>
    <row r="194" spans="1:6">
      <c r="A194">
        <f>'Андрей кровля(копия)'!H49</f>
        <v>0.49199999999999999</v>
      </c>
      <c r="B194">
        <v>56</v>
      </c>
      <c r="C194">
        <v>245</v>
      </c>
      <c r="D194">
        <v>6</v>
      </c>
      <c r="E194">
        <v>0</v>
      </c>
      <c r="F194">
        <v>11206</v>
      </c>
    </row>
    <row r="195" spans="1:6">
      <c r="A195">
        <f>'Андрей кровля(копия)'!T49</f>
        <v>0</v>
      </c>
      <c r="B195">
        <v>56</v>
      </c>
      <c r="C195">
        <v>245</v>
      </c>
      <c r="D195">
        <v>8</v>
      </c>
      <c r="E195">
        <v>0</v>
      </c>
      <c r="F195">
        <v>11206</v>
      </c>
    </row>
    <row r="196" spans="1:6">
      <c r="A196" s="7">
        <f>'Андрей кровля(копия)'!K49</f>
        <v>0</v>
      </c>
      <c r="B196">
        <v>56</v>
      </c>
      <c r="C196">
        <v>245</v>
      </c>
      <c r="D196">
        <v>9</v>
      </c>
      <c r="E196">
        <v>0</v>
      </c>
      <c r="F196">
        <v>11206</v>
      </c>
    </row>
    <row r="197" spans="1:6">
      <c r="A197">
        <f>'Андрей кровля(копия)'!A51</f>
        <v>13</v>
      </c>
      <c r="B197">
        <v>56</v>
      </c>
      <c r="C197">
        <v>51</v>
      </c>
      <c r="D197">
        <v>0</v>
      </c>
      <c r="E197">
        <v>0</v>
      </c>
      <c r="F197">
        <v>11202</v>
      </c>
    </row>
    <row r="198" spans="1:6">
      <c r="A198" t="str">
        <f>'Андрей кровля(копия)'!B51</f>
        <v>ФСЦпг01-01-01-041</v>
      </c>
      <c r="B198">
        <v>56</v>
      </c>
      <c r="C198">
        <v>51</v>
      </c>
      <c r="D198">
        <v>1</v>
      </c>
      <c r="E198">
        <v>0</v>
      </c>
      <c r="F198">
        <v>11202</v>
      </c>
    </row>
    <row r="199" spans="1:6">
      <c r="A199" t="str">
        <f>'Андрей кровля(копия)'!D51</f>
        <v>Погрузка при автомобильных перевозках: мусора строительного с погрузкой вручную</v>
      </c>
      <c r="B199">
        <v>56</v>
      </c>
      <c r="C199">
        <v>51</v>
      </c>
      <c r="D199">
        <v>2</v>
      </c>
      <c r="E199">
        <v>0</v>
      </c>
      <c r="F199">
        <v>11202</v>
      </c>
    </row>
    <row r="200" spans="1:6">
      <c r="A200" t="str">
        <f>'Андрей кровля(копия)'!F52</f>
        <v>1 т груза</v>
      </c>
      <c r="B200">
        <v>56</v>
      </c>
      <c r="C200">
        <v>51</v>
      </c>
      <c r="D200">
        <v>3</v>
      </c>
      <c r="E200">
        <v>0</v>
      </c>
      <c r="F200">
        <v>11202</v>
      </c>
    </row>
    <row r="201" spans="1:6">
      <c r="A201" s="7">
        <f>'Андрей кровля(копия)'!F51</f>
        <v>2</v>
      </c>
      <c r="B201">
        <v>56</v>
      </c>
      <c r="C201">
        <v>51</v>
      </c>
      <c r="D201">
        <v>4</v>
      </c>
      <c r="E201">
        <v>0</v>
      </c>
      <c r="F201">
        <v>11202</v>
      </c>
    </row>
    <row r="202" spans="1:6">
      <c r="A202" s="7">
        <f>'Андрей кровля(копия)'!G52</f>
        <v>0</v>
      </c>
      <c r="B202">
        <v>56</v>
      </c>
      <c r="C202">
        <v>51</v>
      </c>
      <c r="D202">
        <v>6</v>
      </c>
      <c r="E202">
        <v>0</v>
      </c>
      <c r="F202">
        <v>11202</v>
      </c>
    </row>
    <row r="203" spans="1:6">
      <c r="A203" s="6">
        <f>'Андрей кровля(копия)'!H51</f>
        <v>42.98</v>
      </c>
      <c r="B203">
        <v>56</v>
      </c>
      <c r="C203">
        <v>51</v>
      </c>
      <c r="D203">
        <v>7</v>
      </c>
      <c r="E203">
        <v>0</v>
      </c>
      <c r="F203">
        <v>11202</v>
      </c>
    </row>
    <row r="204" spans="1:6">
      <c r="A204" s="7">
        <f>'Андрей кровля(копия)'!H52</f>
        <v>0</v>
      </c>
      <c r="B204">
        <v>56</v>
      </c>
      <c r="C204">
        <v>51</v>
      </c>
      <c r="D204">
        <v>8</v>
      </c>
      <c r="E204">
        <v>0</v>
      </c>
      <c r="F204">
        <v>11202</v>
      </c>
    </row>
    <row r="205" spans="1:6">
      <c r="A205" s="7">
        <f>'Андрей кровля(копия)'!T51</f>
        <v>0</v>
      </c>
      <c r="B205">
        <v>56</v>
      </c>
      <c r="C205">
        <v>51</v>
      </c>
      <c r="D205">
        <v>9</v>
      </c>
      <c r="E205">
        <v>0</v>
      </c>
      <c r="F205">
        <v>11202</v>
      </c>
    </row>
    <row r="206" spans="1:6">
      <c r="A206" s="7">
        <f>'Андрей кровля(копия)'!T52</f>
        <v>0</v>
      </c>
      <c r="B206">
        <v>56</v>
      </c>
      <c r="C206">
        <v>51</v>
      </c>
      <c r="D206">
        <v>10</v>
      </c>
      <c r="E206">
        <v>0</v>
      </c>
      <c r="F206">
        <v>11202</v>
      </c>
    </row>
    <row r="207" spans="1:6">
      <c r="A207" s="7">
        <f>'Андрей кровля(копия)'!K51</f>
        <v>0</v>
      </c>
      <c r="B207">
        <v>56</v>
      </c>
      <c r="C207">
        <v>51</v>
      </c>
      <c r="D207">
        <v>18</v>
      </c>
      <c r="E207">
        <v>0</v>
      </c>
      <c r="F207">
        <v>11202</v>
      </c>
    </row>
    <row r="208" spans="1:6">
      <c r="A208">
        <f>'Андрей кровля(копия)'!A53</f>
        <v>14</v>
      </c>
      <c r="B208">
        <v>56</v>
      </c>
      <c r="C208">
        <v>52</v>
      </c>
      <c r="D208">
        <v>0</v>
      </c>
      <c r="E208">
        <v>0</v>
      </c>
      <c r="F208">
        <v>11202</v>
      </c>
    </row>
    <row r="209" spans="1:6">
      <c r="A209" t="str">
        <f>'Андрей кровля(копия)'!B53</f>
        <v>ФСЦпг03-21-01-015</v>
      </c>
      <c r="B209">
        <v>56</v>
      </c>
      <c r="C209">
        <v>52</v>
      </c>
      <c r="D209">
        <v>1</v>
      </c>
      <c r="E209">
        <v>0</v>
      </c>
      <c r="F209">
        <v>11202</v>
      </c>
    </row>
    <row r="210" spans="1:6">
      <c r="A210" t="str">
        <f>'Андрей кровля(копия)'!D53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210">
        <v>56</v>
      </c>
      <c r="C210">
        <v>52</v>
      </c>
      <c r="D210">
        <v>2</v>
      </c>
      <c r="E210">
        <v>0</v>
      </c>
      <c r="F210">
        <v>11202</v>
      </c>
    </row>
    <row r="211" spans="1:6">
      <c r="A211" t="str">
        <f>'Андрей кровля(копия)'!F54</f>
        <v>1 т груза</v>
      </c>
      <c r="B211">
        <v>56</v>
      </c>
      <c r="C211">
        <v>52</v>
      </c>
      <c r="D211">
        <v>3</v>
      </c>
      <c r="E211">
        <v>0</v>
      </c>
      <c r="F211">
        <v>11202</v>
      </c>
    </row>
    <row r="212" spans="1:6">
      <c r="A212" s="7">
        <f>'Андрей кровля(копия)'!F53</f>
        <v>2</v>
      </c>
      <c r="B212">
        <v>56</v>
      </c>
      <c r="C212">
        <v>52</v>
      </c>
      <c r="D212">
        <v>4</v>
      </c>
      <c r="E212">
        <v>0</v>
      </c>
      <c r="F212">
        <v>11202</v>
      </c>
    </row>
    <row r="213" spans="1:6">
      <c r="A213" s="7">
        <f>'Андрей кровля(копия)'!G54</f>
        <v>0</v>
      </c>
      <c r="B213">
        <v>56</v>
      </c>
      <c r="C213">
        <v>52</v>
      </c>
      <c r="D213">
        <v>6</v>
      </c>
      <c r="E213">
        <v>0</v>
      </c>
      <c r="F213">
        <v>11202</v>
      </c>
    </row>
    <row r="214" spans="1:6">
      <c r="A214" s="6">
        <f>'Андрей кровля(копия)'!H53</f>
        <v>13.38</v>
      </c>
      <c r="B214">
        <v>56</v>
      </c>
      <c r="C214">
        <v>52</v>
      </c>
      <c r="D214">
        <v>7</v>
      </c>
      <c r="E214">
        <v>0</v>
      </c>
      <c r="F214">
        <v>11202</v>
      </c>
    </row>
    <row r="215" spans="1:6">
      <c r="A215" s="7">
        <f>'Андрей кровля(копия)'!H54</f>
        <v>0</v>
      </c>
      <c r="B215">
        <v>56</v>
      </c>
      <c r="C215">
        <v>52</v>
      </c>
      <c r="D215">
        <v>8</v>
      </c>
      <c r="E215">
        <v>0</v>
      </c>
      <c r="F215">
        <v>11202</v>
      </c>
    </row>
    <row r="216" spans="1:6">
      <c r="A216" s="7">
        <f>'Андрей кровля(копия)'!T53</f>
        <v>0</v>
      </c>
      <c r="B216">
        <v>56</v>
      </c>
      <c r="C216">
        <v>52</v>
      </c>
      <c r="D216">
        <v>9</v>
      </c>
      <c r="E216">
        <v>0</v>
      </c>
      <c r="F216">
        <v>11202</v>
      </c>
    </row>
    <row r="217" spans="1:6">
      <c r="A217" s="7">
        <f>'Андрей кровля(копия)'!T54</f>
        <v>0</v>
      </c>
      <c r="B217">
        <v>56</v>
      </c>
      <c r="C217">
        <v>52</v>
      </c>
      <c r="D217">
        <v>10</v>
      </c>
      <c r="E217">
        <v>0</v>
      </c>
      <c r="F217">
        <v>11202</v>
      </c>
    </row>
    <row r="218" spans="1:6">
      <c r="A218" s="7">
        <f>'Андрей кровля(копия)'!K53</f>
        <v>0</v>
      </c>
      <c r="B218">
        <v>56</v>
      </c>
      <c r="C218">
        <v>52</v>
      </c>
      <c r="D218">
        <v>18</v>
      </c>
      <c r="E218">
        <v>0</v>
      </c>
      <c r="F218">
        <v>11202</v>
      </c>
    </row>
    <row r="219" spans="1:6">
      <c r="A219" t="str">
        <f>'Андрей кровля(копия)'!A56</f>
        <v>ИТОГО:</v>
      </c>
      <c r="B219">
        <v>56</v>
      </c>
      <c r="C219">
        <v>28</v>
      </c>
      <c r="D219">
        <v>0</v>
      </c>
      <c r="E219">
        <v>0</v>
      </c>
      <c r="F219">
        <v>11203</v>
      </c>
    </row>
    <row r="220" spans="1:6">
      <c r="A220" t="str">
        <f>'Андрей кровля(копия)'!A59</f>
        <v>Наименование и значение множителей</v>
      </c>
      <c r="B220">
        <v>56</v>
      </c>
      <c r="C220">
        <v>246</v>
      </c>
      <c r="D220">
        <v>0</v>
      </c>
      <c r="E220">
        <v>0</v>
      </c>
      <c r="F220">
        <v>100</v>
      </c>
    </row>
    <row r="221" spans="1:6">
      <c r="A221" t="str">
        <f>'Андрей кровля(копия)'!Q59</f>
        <v>Значение</v>
      </c>
      <c r="B221">
        <v>56</v>
      </c>
      <c r="C221">
        <v>246</v>
      </c>
      <c r="D221">
        <v>1</v>
      </c>
      <c r="E221">
        <v>0</v>
      </c>
      <c r="F221">
        <v>100</v>
      </c>
    </row>
    <row r="222" spans="1:6">
      <c r="A222" t="str">
        <f>'Андрей кровля(копия)'!U59</f>
        <v>Прямые</v>
      </c>
      <c r="B222">
        <v>56</v>
      </c>
      <c r="C222">
        <v>246</v>
      </c>
      <c r="D222">
        <v>3</v>
      </c>
      <c r="E222">
        <v>0</v>
      </c>
      <c r="F222">
        <v>100</v>
      </c>
    </row>
    <row r="223" spans="1:6">
      <c r="A223" t="str">
        <f>'Андрей кровля(копия)'!A60</f>
        <v>Зарплата</v>
      </c>
      <c r="B223">
        <v>56</v>
      </c>
      <c r="C223">
        <v>247</v>
      </c>
      <c r="D223">
        <v>0</v>
      </c>
      <c r="E223">
        <v>0</v>
      </c>
      <c r="F223">
        <v>102</v>
      </c>
    </row>
    <row r="224" spans="1:6">
      <c r="A224">
        <f>'Андрей кровля(копия)'!Q60</f>
        <v>1</v>
      </c>
      <c r="B224">
        <v>56</v>
      </c>
      <c r="C224">
        <v>247</v>
      </c>
      <c r="D224">
        <v>1</v>
      </c>
      <c r="E224">
        <v>0</v>
      </c>
      <c r="F224">
        <v>102</v>
      </c>
    </row>
    <row r="225" spans="1:6">
      <c r="A225" t="str">
        <f>'Андрей кровля(копия)'!A61</f>
        <v>Машины и механизмы</v>
      </c>
      <c r="B225">
        <v>56</v>
      </c>
      <c r="C225">
        <v>248</v>
      </c>
      <c r="D225">
        <v>0</v>
      </c>
      <c r="E225">
        <v>0</v>
      </c>
      <c r="F225">
        <v>102</v>
      </c>
    </row>
    <row r="226" spans="1:6">
      <c r="A226">
        <f>'Андрей кровля(копия)'!Q61</f>
        <v>1</v>
      </c>
      <c r="B226">
        <v>56</v>
      </c>
      <c r="C226">
        <v>248</v>
      </c>
      <c r="D226">
        <v>1</v>
      </c>
      <c r="E226">
        <v>0</v>
      </c>
      <c r="F226">
        <v>102</v>
      </c>
    </row>
    <row r="227" spans="1:6">
      <c r="A227" t="str">
        <f>'Андрей кровля(копия)'!A62</f>
        <v>Материалы</v>
      </c>
      <c r="B227">
        <v>56</v>
      </c>
      <c r="C227">
        <v>249</v>
      </c>
      <c r="D227">
        <v>0</v>
      </c>
      <c r="E227">
        <v>0</v>
      </c>
      <c r="F227">
        <v>102</v>
      </c>
    </row>
    <row r="228" spans="1:6">
      <c r="A228">
        <f>'Андрей кровля(копия)'!Q62</f>
        <v>1</v>
      </c>
      <c r="B228">
        <v>56</v>
      </c>
      <c r="C228">
        <v>249</v>
      </c>
      <c r="D228">
        <v>1</v>
      </c>
      <c r="E228">
        <v>0</v>
      </c>
      <c r="F228">
        <v>102</v>
      </c>
    </row>
    <row r="229" spans="1:6">
      <c r="A229" t="str">
        <f>'Андрей кровля(копия)'!A63</f>
        <v>Итого по неучтенным материалам В БАЗИСНЫХ ЦЕНАХ</v>
      </c>
      <c r="B229">
        <v>56</v>
      </c>
      <c r="C229">
        <v>250</v>
      </c>
      <c r="D229">
        <v>0</v>
      </c>
      <c r="E229">
        <v>0</v>
      </c>
      <c r="F229">
        <v>103</v>
      </c>
    </row>
    <row r="230" spans="1:6">
      <c r="A230">
        <f>'Андрей кровля(копия)'!Q63</f>
        <v>0</v>
      </c>
      <c r="B230">
        <v>56</v>
      </c>
      <c r="C230">
        <v>250</v>
      </c>
      <c r="D230">
        <v>1</v>
      </c>
      <c r="E230">
        <v>0</v>
      </c>
      <c r="F230">
        <v>103</v>
      </c>
    </row>
    <row r="231" spans="1:6">
      <c r="A231" t="str">
        <f>'Андрей кровля(копия)'!A64</f>
        <v>Итого</v>
      </c>
      <c r="B231">
        <v>56</v>
      </c>
      <c r="C231">
        <v>251</v>
      </c>
      <c r="D231">
        <v>0</v>
      </c>
      <c r="E231">
        <v>0</v>
      </c>
      <c r="F231">
        <v>103</v>
      </c>
    </row>
    <row r="232" spans="1:6">
      <c r="A232">
        <f>'Андрей кровля(копия)'!Q64</f>
        <v>0</v>
      </c>
      <c r="B232">
        <v>56</v>
      </c>
      <c r="C232">
        <v>251</v>
      </c>
      <c r="D232">
        <v>1</v>
      </c>
      <c r="E232">
        <v>0</v>
      </c>
      <c r="F232">
        <v>103</v>
      </c>
    </row>
    <row r="233" spans="1:6">
      <c r="A233" t="str">
        <f>'Андрей кровля(копия)'!A65</f>
        <v>Кровли (2, 3, 4, 5, 6, 7, 8, 10)</v>
      </c>
      <c r="B233">
        <v>56</v>
      </c>
      <c r="C233">
        <v>255</v>
      </c>
      <c r="D233">
        <v>0</v>
      </c>
      <c r="E233">
        <v>0</v>
      </c>
      <c r="F233">
        <v>104</v>
      </c>
    </row>
    <row r="234" spans="1:6">
      <c r="A234" t="str">
        <f>'Андрей кровля(копия)'!A66</f>
        <v>Накладные расходы</v>
      </c>
      <c r="B234">
        <v>56</v>
      </c>
      <c r="C234">
        <v>256</v>
      </c>
      <c r="D234">
        <v>0</v>
      </c>
      <c r="E234">
        <v>0</v>
      </c>
      <c r="F234">
        <v>102</v>
      </c>
    </row>
    <row r="235" spans="1:6">
      <c r="A235" s="6">
        <f>'Андрей кровля(копия)'!Q66</f>
        <v>1.08</v>
      </c>
      <c r="B235">
        <v>56</v>
      </c>
      <c r="C235">
        <v>256</v>
      </c>
      <c r="D235">
        <v>1</v>
      </c>
      <c r="E235">
        <v>0</v>
      </c>
      <c r="F235">
        <v>102</v>
      </c>
    </row>
    <row r="236" spans="1:6">
      <c r="A236" t="str">
        <f>'Андрей кровля(копия)'!A67</f>
        <v>Сметная прибыль</v>
      </c>
      <c r="B236">
        <v>56</v>
      </c>
      <c r="C236">
        <v>257</v>
      </c>
      <c r="D236">
        <v>0</v>
      </c>
      <c r="E236">
        <v>0</v>
      </c>
      <c r="F236">
        <v>102</v>
      </c>
    </row>
    <row r="237" spans="1:6">
      <c r="A237" s="6">
        <f>'Андрей кровля(копия)'!Q67</f>
        <v>0.55000000000000004</v>
      </c>
      <c r="B237">
        <v>56</v>
      </c>
      <c r="C237">
        <v>257</v>
      </c>
      <c r="D237">
        <v>1</v>
      </c>
      <c r="E237">
        <v>0</v>
      </c>
      <c r="F237">
        <v>102</v>
      </c>
    </row>
    <row r="238" spans="1:6">
      <c r="A238" t="str">
        <f>'Андрей кровля(копия)'!A68</f>
        <v>Работы по реконструкции зданий и сооружений (усиление и замена существующих конструкций, разборка и возведение отдельных конструктивных элементов) (1)</v>
      </c>
      <c r="B238">
        <v>56</v>
      </c>
      <c r="C238">
        <v>258</v>
      </c>
      <c r="D238">
        <v>0</v>
      </c>
      <c r="E238">
        <v>0</v>
      </c>
      <c r="F238">
        <v>104</v>
      </c>
    </row>
    <row r="239" spans="1:6">
      <c r="A239" t="str">
        <f>'Андрей кровля(копия)'!A69</f>
        <v>Накладные расходы</v>
      </c>
      <c r="B239">
        <v>56</v>
      </c>
      <c r="C239">
        <v>259</v>
      </c>
      <c r="D239">
        <v>0</v>
      </c>
      <c r="E239">
        <v>0</v>
      </c>
      <c r="F239">
        <v>102</v>
      </c>
    </row>
    <row r="240" spans="1:6">
      <c r="A240" s="6">
        <f>'Андрей кровля(копия)'!Q69</f>
        <v>0.99</v>
      </c>
      <c r="B240">
        <v>56</v>
      </c>
      <c r="C240">
        <v>259</v>
      </c>
      <c r="D240">
        <v>1</v>
      </c>
      <c r="E240">
        <v>0</v>
      </c>
      <c r="F240">
        <v>102</v>
      </c>
    </row>
    <row r="241" spans="1:6">
      <c r="A241" t="str">
        <f>'Андрей кровля(копия)'!A70</f>
        <v>Сметная прибыль</v>
      </c>
      <c r="B241">
        <v>56</v>
      </c>
      <c r="C241">
        <v>260</v>
      </c>
      <c r="D241">
        <v>0</v>
      </c>
      <c r="E241">
        <v>0</v>
      </c>
      <c r="F241">
        <v>102</v>
      </c>
    </row>
    <row r="242" spans="1:6">
      <c r="A242">
        <f>'Андрей кровля(копия)'!Q70</f>
        <v>0.6</v>
      </c>
      <c r="B242">
        <v>56</v>
      </c>
      <c r="C242">
        <v>260</v>
      </c>
      <c r="D242">
        <v>1</v>
      </c>
      <c r="E242">
        <v>0</v>
      </c>
      <c r="F242">
        <v>102</v>
      </c>
    </row>
    <row r="243" spans="1:6">
      <c r="A243" t="str">
        <f>'Андрей кровля(копия)'!A71</f>
        <v>Крыши, кровли при ремонте (12)</v>
      </c>
      <c r="B243">
        <v>56</v>
      </c>
      <c r="C243">
        <v>261</v>
      </c>
      <c r="D243">
        <v>0</v>
      </c>
      <c r="E243">
        <v>0</v>
      </c>
      <c r="F243">
        <v>104</v>
      </c>
    </row>
    <row r="244" spans="1:6">
      <c r="A244" t="str">
        <f>'Андрей кровля(копия)'!A72</f>
        <v>Накладные расходы</v>
      </c>
      <c r="B244">
        <v>56</v>
      </c>
      <c r="C244">
        <v>262</v>
      </c>
      <c r="D244">
        <v>0</v>
      </c>
      <c r="E244">
        <v>0</v>
      </c>
      <c r="F244">
        <v>102</v>
      </c>
    </row>
    <row r="245" spans="1:6">
      <c r="A245" s="6">
        <f>'Андрей кровля(копия)'!Q72</f>
        <v>0.83</v>
      </c>
      <c r="B245">
        <v>56</v>
      </c>
      <c r="C245">
        <v>262</v>
      </c>
      <c r="D245">
        <v>1</v>
      </c>
      <c r="E245">
        <v>0</v>
      </c>
      <c r="F245">
        <v>102</v>
      </c>
    </row>
    <row r="246" spans="1:6">
      <c r="A246" t="str">
        <f>'Андрей кровля(копия)'!A73</f>
        <v>Сметная прибыль</v>
      </c>
      <c r="B246">
        <v>56</v>
      </c>
      <c r="C246">
        <v>263</v>
      </c>
      <c r="D246">
        <v>0</v>
      </c>
      <c r="E246">
        <v>0</v>
      </c>
      <c r="F246">
        <v>102</v>
      </c>
    </row>
    <row r="247" spans="1:6">
      <c r="A247" s="6">
        <f>'Андрей кровля(копия)'!Q73</f>
        <v>0.65</v>
      </c>
      <c r="B247">
        <v>56</v>
      </c>
      <c r="C247">
        <v>263</v>
      </c>
      <c r="D247">
        <v>1</v>
      </c>
      <c r="E247">
        <v>0</v>
      </c>
      <c r="F247">
        <v>102</v>
      </c>
    </row>
    <row r="248" spans="1:6">
      <c r="A248" t="str">
        <f>'Андрей кровля(копия)'!A74</f>
        <v>Итого Накладные расходы</v>
      </c>
      <c r="B248">
        <v>56</v>
      </c>
      <c r="C248">
        <v>264</v>
      </c>
      <c r="D248">
        <v>0</v>
      </c>
      <c r="E248">
        <v>0</v>
      </c>
      <c r="F248">
        <v>102</v>
      </c>
    </row>
    <row r="249" spans="1:6">
      <c r="A249">
        <f>'Андрей кровля(копия)'!Q74</f>
        <v>1</v>
      </c>
      <c r="B249">
        <v>56</v>
      </c>
      <c r="C249">
        <v>264</v>
      </c>
      <c r="D249">
        <v>1</v>
      </c>
      <c r="E249">
        <v>0</v>
      </c>
      <c r="F249">
        <v>102</v>
      </c>
    </row>
    <row r="250" spans="1:6">
      <c r="A250" t="str">
        <f>'Андрей кровля(копия)'!A75</f>
        <v>Итого Сметная прибыль</v>
      </c>
      <c r="B250">
        <v>56</v>
      </c>
      <c r="C250">
        <v>265</v>
      </c>
      <c r="D250">
        <v>0</v>
      </c>
      <c r="E250">
        <v>0</v>
      </c>
      <c r="F250">
        <v>102</v>
      </c>
    </row>
    <row r="251" spans="1:6">
      <c r="A251">
        <f>'Андрей кровля(копия)'!Q75</f>
        <v>1</v>
      </c>
      <c r="B251">
        <v>56</v>
      </c>
      <c r="C251">
        <v>265</v>
      </c>
      <c r="D251">
        <v>1</v>
      </c>
      <c r="E251">
        <v>0</v>
      </c>
      <c r="F251">
        <v>102</v>
      </c>
    </row>
    <row r="252" spans="1:6">
      <c r="A252" t="str">
        <f>'Андрей кровля(копия)'!A76</f>
        <v>Итого</v>
      </c>
      <c r="B252">
        <v>56</v>
      </c>
      <c r="C252">
        <v>266</v>
      </c>
      <c r="D252">
        <v>0</v>
      </c>
      <c r="E252">
        <v>0</v>
      </c>
      <c r="F252">
        <v>103</v>
      </c>
    </row>
    <row r="253" spans="1:6">
      <c r="A253">
        <f>'Андрей кровля(копия)'!Q76</f>
        <v>0</v>
      </c>
      <c r="B253">
        <v>56</v>
      </c>
      <c r="C253">
        <v>266</v>
      </c>
      <c r="D253">
        <v>1</v>
      </c>
      <c r="E253">
        <v>0</v>
      </c>
      <c r="F253">
        <v>103</v>
      </c>
    </row>
    <row r="254" spans="1:6">
      <c r="A254" t="str">
        <f>'Андрей кровля(копия)'!A77</f>
        <v>Индекс СМР</v>
      </c>
      <c r="B254">
        <v>56</v>
      </c>
      <c r="C254">
        <v>267</v>
      </c>
      <c r="D254">
        <v>0</v>
      </c>
      <c r="E254">
        <v>0</v>
      </c>
      <c r="F254">
        <v>102</v>
      </c>
    </row>
    <row r="255" spans="1:6">
      <c r="A255" s="6">
        <f>'Андрей кровля(копия)'!Q77</f>
        <v>5.28</v>
      </c>
      <c r="B255">
        <v>56</v>
      </c>
      <c r="C255">
        <v>267</v>
      </c>
      <c r="D255">
        <v>1</v>
      </c>
      <c r="E255">
        <v>0</v>
      </c>
      <c r="F255">
        <v>102</v>
      </c>
    </row>
    <row r="256" spans="1:6">
      <c r="A256" t="str">
        <f>'Андрей кровля(копия)'!A78</f>
        <v>Итого по перевозке</v>
      </c>
      <c r="B256">
        <v>56</v>
      </c>
      <c r="C256">
        <v>268</v>
      </c>
      <c r="D256">
        <v>0</v>
      </c>
      <c r="E256">
        <v>0</v>
      </c>
      <c r="F256">
        <v>103</v>
      </c>
    </row>
    <row r="257" spans="1:6">
      <c r="A257">
        <f>'Андрей кровля(копия)'!Q78</f>
        <v>0</v>
      </c>
      <c r="B257">
        <v>56</v>
      </c>
      <c r="C257">
        <v>268</v>
      </c>
      <c r="D257">
        <v>1</v>
      </c>
      <c r="E257">
        <v>0</v>
      </c>
      <c r="F257">
        <v>103</v>
      </c>
    </row>
    <row r="258" spans="1:6">
      <c r="A258" t="str">
        <f>'Андрей кровля(копия)'!A79</f>
        <v>Итого</v>
      </c>
      <c r="B258">
        <v>56</v>
      </c>
      <c r="C258">
        <v>278</v>
      </c>
      <c r="D258">
        <v>0</v>
      </c>
      <c r="E258">
        <v>0</v>
      </c>
      <c r="F258">
        <v>103</v>
      </c>
    </row>
    <row r="259" spans="1:6">
      <c r="A259">
        <f>'Андрей кровля(копия)'!Q79</f>
        <v>0</v>
      </c>
      <c r="B259">
        <v>56</v>
      </c>
      <c r="C259">
        <v>278</v>
      </c>
      <c r="D259">
        <v>1</v>
      </c>
      <c r="E259">
        <v>0</v>
      </c>
      <c r="F259">
        <v>103</v>
      </c>
    </row>
    <row r="260" spans="1:6">
      <c r="A260" t="str">
        <f>'Андрей кровля(копия)'!A80</f>
        <v>НДС</v>
      </c>
      <c r="B260">
        <v>56</v>
      </c>
      <c r="C260">
        <v>279</v>
      </c>
      <c r="D260">
        <v>0</v>
      </c>
      <c r="E260">
        <v>0</v>
      </c>
      <c r="F260">
        <v>102</v>
      </c>
    </row>
    <row r="261" spans="1:6">
      <c r="A261" s="6">
        <f>'Андрей кровля(копия)'!Q80</f>
        <v>0.18</v>
      </c>
      <c r="B261">
        <v>56</v>
      </c>
      <c r="C261">
        <v>279</v>
      </c>
      <c r="D261">
        <v>1</v>
      </c>
      <c r="E261">
        <v>0</v>
      </c>
      <c r="F261">
        <v>102</v>
      </c>
    </row>
    <row r="262" spans="1:6">
      <c r="A262" t="str">
        <f>'Андрей кровля(копия)'!A81</f>
        <v>Итого</v>
      </c>
      <c r="B262">
        <v>56</v>
      </c>
      <c r="C262">
        <v>280</v>
      </c>
      <c r="D262">
        <v>0</v>
      </c>
      <c r="E262">
        <v>0</v>
      </c>
      <c r="F262">
        <v>103</v>
      </c>
    </row>
    <row r="263" spans="1:6">
      <c r="A263">
        <f>'Андрей кровля(копия)'!Q81</f>
        <v>0</v>
      </c>
      <c r="B263">
        <v>56</v>
      </c>
      <c r="C263">
        <v>280</v>
      </c>
      <c r="D263">
        <v>1</v>
      </c>
      <c r="E263">
        <v>0</v>
      </c>
      <c r="F263">
        <v>103</v>
      </c>
    </row>
    <row r="264" spans="1:6">
      <c r="A264" t="str">
        <f>'Андрей кровля(копия)'!A83</f>
        <v>СОСТАВИЛ</v>
      </c>
      <c r="B264">
        <v>56</v>
      </c>
      <c r="C264">
        <v>15</v>
      </c>
      <c r="D264">
        <v>0</v>
      </c>
      <c r="E264">
        <v>0</v>
      </c>
      <c r="F264">
        <v>2000</v>
      </c>
    </row>
    <row r="265" spans="1:6">
      <c r="A265">
        <f>'Андрей кровля(копия)'!C83</f>
        <v>0</v>
      </c>
      <c r="B265">
        <v>56</v>
      </c>
      <c r="C265">
        <v>15</v>
      </c>
      <c r="D265">
        <v>1</v>
      </c>
      <c r="E265">
        <v>0</v>
      </c>
      <c r="F265">
        <v>2000</v>
      </c>
    </row>
    <row r="266" spans="1:6">
      <c r="A266">
        <f>'Андрей кровля(копия)'!O83</f>
        <v>0</v>
      </c>
      <c r="B266">
        <v>56</v>
      </c>
      <c r="C266">
        <v>15</v>
      </c>
      <c r="D266">
        <v>2</v>
      </c>
      <c r="E266">
        <v>0</v>
      </c>
      <c r="F266">
        <v>2000</v>
      </c>
    </row>
    <row r="267" spans="1:6">
      <c r="A267" t="str">
        <f>'Андрей кровля(копия)'!A84</f>
        <v>ПРОВЕРИЛ</v>
      </c>
      <c r="B267">
        <v>56</v>
      </c>
      <c r="C267">
        <v>15</v>
      </c>
      <c r="D267">
        <v>3</v>
      </c>
      <c r="E267">
        <v>0</v>
      </c>
      <c r="F267">
        <v>2000</v>
      </c>
    </row>
    <row r="268" spans="1:6">
      <c r="A268">
        <f>'Андрей кровля(копия)'!C84</f>
        <v>0</v>
      </c>
      <c r="B268">
        <v>56</v>
      </c>
      <c r="C268">
        <v>15</v>
      </c>
      <c r="D268">
        <v>4</v>
      </c>
      <c r="E268">
        <v>0</v>
      </c>
      <c r="F268">
        <v>2000</v>
      </c>
    </row>
    <row r="269" spans="1:6">
      <c r="A269">
        <f>'Андрей кровля(копия)'!O84</f>
        <v>0</v>
      </c>
      <c r="B269">
        <v>56</v>
      </c>
      <c r="C269">
        <v>15</v>
      </c>
      <c r="D269">
        <v>5</v>
      </c>
      <c r="E269">
        <v>0</v>
      </c>
      <c r="F269">
        <v>2000</v>
      </c>
    </row>
    <row r="270" spans="1:6">
      <c r="A270" t="str">
        <f>'Ведомость объемов работ 4'!A7</f>
        <v>ВЕДОМОСТЬ ПОДСЧЕТА ОБЪЕМОВ РАБОТ</v>
      </c>
      <c r="B270">
        <v>57</v>
      </c>
      <c r="C270">
        <v>0</v>
      </c>
      <c r="D270">
        <v>1</v>
      </c>
      <c r="E270">
        <v>0</v>
      </c>
      <c r="F270">
        <v>1</v>
      </c>
    </row>
    <row r="271" spans="1:6">
      <c r="A271">
        <f>'Ведомость объемов работ 4'!A8</f>
        <v>0</v>
      </c>
      <c r="B271">
        <v>57</v>
      </c>
      <c r="C271">
        <v>1</v>
      </c>
      <c r="D271">
        <v>1</v>
      </c>
      <c r="E271">
        <v>0</v>
      </c>
      <c r="F271">
        <v>8</v>
      </c>
    </row>
    <row r="272" spans="1:6">
      <c r="A272" t="str">
        <f>'Ведомость объемов работ 4'!C8</f>
        <v xml:space="preserve">на Ремонт кровли из линокрома над актовым залом  МБОУ СОШ №56 в г.Иваново. </v>
      </c>
      <c r="B272">
        <v>57</v>
      </c>
      <c r="C272">
        <v>1</v>
      </c>
      <c r="D272">
        <v>2</v>
      </c>
      <c r="E272">
        <v>0</v>
      </c>
      <c r="F272">
        <v>8</v>
      </c>
    </row>
    <row r="273" spans="1:6">
      <c r="A273" s="23" t="str">
        <f>'Ведомость объемов работ 4'!A9</f>
        <v>(наименование здания или сооружения)</v>
      </c>
      <c r="B273">
        <v>57</v>
      </c>
      <c r="C273">
        <v>1</v>
      </c>
      <c r="D273">
        <v>4</v>
      </c>
      <c r="E273">
        <v>0</v>
      </c>
      <c r="F273">
        <v>8</v>
      </c>
    </row>
    <row r="274" spans="1:6">
      <c r="A274" t="e">
        <f>'Ведомость объемов работ 4'!#REF!</f>
        <v>#REF!</v>
      </c>
      <c r="B274">
        <v>57</v>
      </c>
      <c r="C274">
        <v>2</v>
      </c>
      <c r="D274">
        <v>1</v>
      </c>
      <c r="E274">
        <v>0</v>
      </c>
      <c r="F274">
        <v>10</v>
      </c>
    </row>
    <row r="275" spans="1:6">
      <c r="A275" s="23" t="e">
        <f>'Ведомость объемов работ 4'!#REF!</f>
        <v>#REF!</v>
      </c>
      <c r="B275">
        <v>57</v>
      </c>
      <c r="C275">
        <v>2</v>
      </c>
      <c r="D275">
        <v>2</v>
      </c>
      <c r="E275">
        <v>0</v>
      </c>
      <c r="F275">
        <v>10</v>
      </c>
    </row>
    <row r="276" spans="1:6">
      <c r="A276" t="e">
        <f>'Ведомость объемов работ 4'!#REF!</f>
        <v>#REF!</v>
      </c>
      <c r="B276">
        <v>57</v>
      </c>
      <c r="C276">
        <v>3</v>
      </c>
      <c r="D276">
        <v>1</v>
      </c>
      <c r="E276">
        <v>0</v>
      </c>
      <c r="F276">
        <v>9</v>
      </c>
    </row>
    <row r="277" spans="1:6">
      <c r="A277" s="23" t="e">
        <f>'Ведомость объемов работ 4'!#REF!</f>
        <v>#REF!</v>
      </c>
      <c r="B277">
        <v>57</v>
      </c>
      <c r="C277">
        <v>3</v>
      </c>
      <c r="D277">
        <v>2</v>
      </c>
      <c r="E277">
        <v>0</v>
      </c>
      <c r="F277">
        <v>9</v>
      </c>
    </row>
    <row r="278" spans="1:6">
      <c r="A278" t="e">
        <f>'Ведомость объемов работ 4'!#REF!</f>
        <v>#REF!</v>
      </c>
      <c r="B278">
        <v>57</v>
      </c>
      <c r="C278">
        <v>4</v>
      </c>
      <c r="D278">
        <v>1</v>
      </c>
      <c r="E278">
        <v>0</v>
      </c>
      <c r="F278">
        <v>11</v>
      </c>
    </row>
    <row r="279" spans="1:6">
      <c r="A279" t="e">
        <f>'Ведомость объемов работ 4'!#REF!</f>
        <v>#REF!</v>
      </c>
      <c r="B279">
        <v>57</v>
      </c>
      <c r="C279">
        <v>4</v>
      </c>
      <c r="D279">
        <v>2</v>
      </c>
      <c r="E279">
        <v>0</v>
      </c>
      <c r="F279">
        <v>11</v>
      </c>
    </row>
    <row r="280" spans="1:6">
      <c r="A280" t="e">
        <f>'Ведомость объемов работ 4'!#REF!</f>
        <v>#REF!</v>
      </c>
      <c r="B280">
        <v>57</v>
      </c>
      <c r="C280">
        <v>5</v>
      </c>
      <c r="D280">
        <v>1</v>
      </c>
      <c r="E280">
        <v>0</v>
      </c>
      <c r="F280">
        <v>12</v>
      </c>
    </row>
    <row r="281" spans="1:6">
      <c r="A281" t="e">
        <f>'Ведомость объемов работ 4'!#REF!</f>
        <v>#REF!</v>
      </c>
      <c r="B281">
        <v>57</v>
      </c>
      <c r="C281">
        <v>5</v>
      </c>
      <c r="D281">
        <v>2</v>
      </c>
      <c r="E281">
        <v>0</v>
      </c>
      <c r="F281">
        <v>12</v>
      </c>
    </row>
    <row r="282" spans="1:6">
      <c r="A282" s="23" t="e">
        <f>'Ведомость объемов работ 4'!#REF!</f>
        <v>#REF!</v>
      </c>
      <c r="B282">
        <v>57</v>
      </c>
      <c r="C282">
        <v>5</v>
      </c>
      <c r="D282">
        <v>3</v>
      </c>
      <c r="E282">
        <v>0</v>
      </c>
      <c r="F282">
        <v>12</v>
      </c>
    </row>
    <row r="283" spans="1:6">
      <c r="A283" t="e">
        <f>'Ведомость объемов работ 4'!#REF!</f>
        <v>#REF!</v>
      </c>
      <c r="B283">
        <v>57</v>
      </c>
      <c r="C283">
        <v>6</v>
      </c>
      <c r="D283">
        <v>1</v>
      </c>
      <c r="E283">
        <v>0</v>
      </c>
      <c r="F283">
        <v>13</v>
      </c>
    </row>
    <row r="284" spans="1:6">
      <c r="A284" t="e">
        <f>'Ведомость объемов работ 4'!#REF!</f>
        <v>#REF!</v>
      </c>
      <c r="B284">
        <v>57</v>
      </c>
      <c r="C284">
        <v>6</v>
      </c>
      <c r="D284">
        <v>2</v>
      </c>
      <c r="E284">
        <v>0</v>
      </c>
      <c r="F284">
        <v>13</v>
      </c>
    </row>
    <row r="285" spans="1:6">
      <c r="A285" s="23" t="e">
        <f>'Ведомость объемов работ 4'!#REF!</f>
        <v>#REF!</v>
      </c>
      <c r="B285">
        <v>57</v>
      </c>
      <c r="C285">
        <v>6</v>
      </c>
      <c r="D285">
        <v>3</v>
      </c>
      <c r="E285">
        <v>0</v>
      </c>
      <c r="F285">
        <v>13</v>
      </c>
    </row>
    <row r="286" spans="1:6">
      <c r="A286" t="e">
        <f>'Ведомость объемов работ 4'!#REF!</f>
        <v>#REF!</v>
      </c>
      <c r="B286">
        <v>57</v>
      </c>
      <c r="C286">
        <v>7</v>
      </c>
      <c r="D286">
        <v>1</v>
      </c>
      <c r="E286">
        <v>0</v>
      </c>
      <c r="F286">
        <v>14</v>
      </c>
    </row>
    <row r="287" spans="1:6">
      <c r="A287" t="e">
        <f>'Ведомость объемов работ 4'!#REF!</f>
        <v>#REF!</v>
      </c>
      <c r="B287">
        <v>57</v>
      </c>
      <c r="C287">
        <v>7</v>
      </c>
      <c r="D287">
        <v>2</v>
      </c>
      <c r="E287">
        <v>0</v>
      </c>
      <c r="F287">
        <v>14</v>
      </c>
    </row>
    <row r="288" spans="1:6">
      <c r="A288" s="23" t="e">
        <f>'Ведомость объемов работ 4'!#REF!</f>
        <v>#REF!</v>
      </c>
      <c r="B288">
        <v>57</v>
      </c>
      <c r="C288">
        <v>7</v>
      </c>
      <c r="D288">
        <v>3</v>
      </c>
      <c r="E288">
        <v>0</v>
      </c>
      <c r="F288">
        <v>14</v>
      </c>
    </row>
    <row r="289" spans="1:6">
      <c r="A289">
        <f>'Ведомость объемов работ 4'!A10</f>
        <v>0</v>
      </c>
      <c r="B289">
        <v>57</v>
      </c>
      <c r="C289">
        <v>8</v>
      </c>
      <c r="D289">
        <v>0</v>
      </c>
      <c r="E289">
        <v>0</v>
      </c>
      <c r="F289">
        <v>6</v>
      </c>
    </row>
    <row r="290" spans="1:6">
      <c r="A290" t="str">
        <f>'Ведомость объемов работ 4'!A11</f>
        <v>№ п/п</v>
      </c>
      <c r="B290">
        <v>57</v>
      </c>
      <c r="C290">
        <v>9</v>
      </c>
      <c r="D290">
        <v>1</v>
      </c>
      <c r="E290">
        <v>0</v>
      </c>
      <c r="F290">
        <v>2</v>
      </c>
    </row>
    <row r="291" spans="1:6">
      <c r="A291" t="str">
        <f>'Ведомость объемов работ 4'!D11</f>
        <v>Наименование работ</v>
      </c>
      <c r="B291">
        <v>57</v>
      </c>
      <c r="C291">
        <v>9</v>
      </c>
      <c r="D291">
        <v>3</v>
      </c>
      <c r="E291">
        <v>0</v>
      </c>
      <c r="F291">
        <v>2</v>
      </c>
    </row>
    <row r="292" spans="1:6">
      <c r="A292" t="str">
        <f>'Ведомость объемов работ 4'!H11</f>
        <v>Количество</v>
      </c>
      <c r="B292">
        <v>57</v>
      </c>
      <c r="C292">
        <v>9</v>
      </c>
      <c r="D292">
        <v>5</v>
      </c>
      <c r="E292">
        <v>0</v>
      </c>
      <c r="F292">
        <v>2</v>
      </c>
    </row>
    <row r="293" spans="1:6">
      <c r="A293" t="str">
        <f>'Ведомость объемов работ 4'!B11</f>
        <v>Шифр единичной расценки</v>
      </c>
      <c r="B293">
        <v>57</v>
      </c>
      <c r="C293">
        <v>9</v>
      </c>
      <c r="D293">
        <v>2</v>
      </c>
      <c r="E293">
        <v>0</v>
      </c>
      <c r="F293">
        <v>2</v>
      </c>
    </row>
    <row r="294" spans="1:6">
      <c r="A294" t="str">
        <f>'Ведомость объемов работ 4'!G11</f>
        <v>Единица измерения</v>
      </c>
      <c r="B294">
        <v>57</v>
      </c>
      <c r="C294">
        <v>9</v>
      </c>
      <c r="D294">
        <v>4</v>
      </c>
      <c r="E294">
        <v>0</v>
      </c>
      <c r="F294">
        <v>2</v>
      </c>
    </row>
    <row r="295" spans="1:6">
      <c r="A295">
        <f>'Ведомость объемов работ 4'!I11</f>
        <v>0</v>
      </c>
      <c r="B295">
        <v>57</v>
      </c>
      <c r="C295">
        <v>9</v>
      </c>
      <c r="D295">
        <v>6</v>
      </c>
      <c r="E295">
        <v>0</v>
      </c>
      <c r="F295">
        <v>2</v>
      </c>
    </row>
    <row r="296" spans="1:6">
      <c r="A296">
        <f>'Ведомость объемов работ 4'!I13</f>
        <v>0</v>
      </c>
      <c r="B296">
        <v>57</v>
      </c>
      <c r="C296">
        <v>67</v>
      </c>
      <c r="D296">
        <v>1</v>
      </c>
      <c r="E296">
        <v>0</v>
      </c>
      <c r="F296">
        <v>4</v>
      </c>
    </row>
    <row r="297" spans="1:6">
      <c r="A297">
        <f>'Ведомость объемов работ 4'!I15</f>
        <v>0</v>
      </c>
      <c r="B297">
        <v>57</v>
      </c>
      <c r="C297">
        <v>86</v>
      </c>
      <c r="D297">
        <v>1</v>
      </c>
      <c r="E297">
        <v>0</v>
      </c>
      <c r="F297">
        <v>4</v>
      </c>
    </row>
    <row r="298" spans="1:6">
      <c r="A298">
        <f>'Ведомость объемов работ 4'!I17</f>
        <v>0</v>
      </c>
      <c r="B298">
        <v>57</v>
      </c>
      <c r="C298">
        <v>90</v>
      </c>
      <c r="D298">
        <v>1</v>
      </c>
      <c r="E298">
        <v>0</v>
      </c>
      <c r="F298">
        <v>4</v>
      </c>
    </row>
    <row r="299" spans="1:6">
      <c r="A299">
        <f>'Ведомость объемов работ 4'!I19</f>
        <v>0</v>
      </c>
      <c r="B299">
        <v>57</v>
      </c>
      <c r="C299">
        <v>87</v>
      </c>
      <c r="D299">
        <v>1</v>
      </c>
      <c r="E299">
        <v>0</v>
      </c>
      <c r="F299">
        <v>4</v>
      </c>
    </row>
    <row r="300" spans="1:6">
      <c r="A300">
        <f>'Ведомость объемов работ 4'!I21</f>
        <v>0</v>
      </c>
      <c r="B300">
        <v>57</v>
      </c>
      <c r="C300">
        <v>91</v>
      </c>
      <c r="D300">
        <v>1</v>
      </c>
      <c r="E300">
        <v>0</v>
      </c>
      <c r="F300">
        <v>4</v>
      </c>
    </row>
    <row r="301" spans="1:6">
      <c r="A301">
        <f>'Ведомость объемов работ 4'!I23</f>
        <v>0</v>
      </c>
      <c r="B301">
        <v>57</v>
      </c>
      <c r="C301">
        <v>94</v>
      </c>
      <c r="D301">
        <v>1</v>
      </c>
      <c r="E301">
        <v>0</v>
      </c>
      <c r="F301">
        <v>4</v>
      </c>
    </row>
    <row r="302" spans="1:6">
      <c r="A302">
        <f>'Ведомость объемов работ 4'!I25</f>
        <v>0</v>
      </c>
      <c r="B302">
        <v>57</v>
      </c>
      <c r="C302">
        <v>100</v>
      </c>
      <c r="D302">
        <v>1</v>
      </c>
      <c r="E302">
        <v>0</v>
      </c>
      <c r="F302">
        <v>4</v>
      </c>
    </row>
    <row r="303" spans="1:6">
      <c r="A303">
        <f>'Ведомость объемов работ 4'!I27</f>
        <v>0</v>
      </c>
      <c r="B303">
        <v>57</v>
      </c>
      <c r="C303">
        <v>128</v>
      </c>
      <c r="D303">
        <v>1</v>
      </c>
      <c r="E303">
        <v>0</v>
      </c>
      <c r="F303">
        <v>4</v>
      </c>
    </row>
    <row r="304" spans="1:6">
      <c r="A304">
        <f>'Ведомость объемов работ 4'!I29</f>
        <v>0</v>
      </c>
      <c r="B304">
        <v>57</v>
      </c>
      <c r="C304">
        <v>134</v>
      </c>
      <c r="D304">
        <v>1</v>
      </c>
      <c r="E304">
        <v>0</v>
      </c>
      <c r="F304">
        <v>4</v>
      </c>
    </row>
    <row r="305" spans="1:6">
      <c r="A305">
        <f>'Ведомость объемов работ 4'!I31</f>
        <v>0</v>
      </c>
      <c r="B305">
        <v>57</v>
      </c>
      <c r="C305">
        <v>135</v>
      </c>
      <c r="D305">
        <v>1</v>
      </c>
      <c r="E305">
        <v>0</v>
      </c>
      <c r="F305">
        <v>4</v>
      </c>
    </row>
    <row r="306" spans="1:6">
      <c r="A306">
        <f>'Ведомость объемов работ 4'!I33</f>
        <v>0</v>
      </c>
      <c r="B306">
        <v>57</v>
      </c>
      <c r="C306">
        <v>136</v>
      </c>
      <c r="D306">
        <v>1</v>
      </c>
      <c r="E306">
        <v>0</v>
      </c>
      <c r="F306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Андрей кровля(копия)</vt:lpstr>
      <vt:lpstr>Ведомость объемов работ 4</vt:lpstr>
      <vt:lpstr>SMW_Служебная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Андрей</cp:lastModifiedBy>
  <cp:lastPrinted>2013-05-13T08:06:14Z</cp:lastPrinted>
  <dcterms:created xsi:type="dcterms:W3CDTF">2013-05-07T18:40:10Z</dcterms:created>
  <dcterms:modified xsi:type="dcterms:W3CDTF">2013-05-13T08:07:20Z</dcterms:modified>
</cp:coreProperties>
</file>