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00" windowWidth="19440" windowHeight="12000" tabRatio="840" firstSheet="2" activeTab="5"/>
  </bookViews>
  <sheets>
    <sheet name="П10.1 КА Котельные" sheetId="24" r:id="rId1"/>
    <sheet name="П10.2 УТМ Котельные" sheetId="25" r:id="rId2"/>
    <sheet name="П10.4 Выработка, КИУМ Котельные" sheetId="27" r:id="rId3"/>
    <sheet name="П10.7 Расход топлива Котельные" sheetId="28" r:id="rId4"/>
    <sheet name="П10.8 ТЭП Котельные" sheetId="29" r:id="rId5"/>
    <sheet name="П15.3 Баланс ТМ Котельные" sheetId="53" r:id="rId6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5" l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7" i="25"/>
  <c r="C27" i="25"/>
  <c r="E31" i="28" l="1"/>
  <c r="D31" i="28"/>
  <c r="F6" i="28"/>
  <c r="F7" i="28"/>
  <c r="F31" i="28" s="1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D20" i="27" l="1"/>
  <c r="E20" i="27"/>
  <c r="F20" i="27"/>
  <c r="G20" i="27"/>
  <c r="H20" i="27"/>
  <c r="C20" i="27"/>
  <c r="D27" i="25" l="1"/>
  <c r="E27" i="25"/>
  <c r="F27" i="25"/>
  <c r="G27" i="25"/>
  <c r="E5" i="53" l="1"/>
  <c r="D5" i="53" s="1"/>
  <c r="C5" i="53" s="1"/>
  <c r="B5" i="53" s="1"/>
  <c r="F5" i="29" l="1"/>
  <c r="E5" i="29" s="1"/>
  <c r="D5" i="29" s="1"/>
  <c r="C5" i="29" s="1"/>
</calcChain>
</file>

<file path=xl/sharedStrings.xml><?xml version="1.0" encoding="utf-8"?>
<sst xmlns="http://schemas.openxmlformats.org/spreadsheetml/2006/main" count="501" uniqueCount="175">
  <si>
    <t>по состоянию на 31.12.2022 г.</t>
  </si>
  <si>
    <t>ИТОГО</t>
  </si>
  <si>
    <t>Установленная тепловая мощность, Гкал/ч</t>
  </si>
  <si>
    <t>N п/п</t>
  </si>
  <si>
    <t>КИУ тепловой мощности, %</t>
  </si>
  <si>
    <t>Наименование показателя</t>
  </si>
  <si>
    <t>Ед. изм.</t>
  </si>
  <si>
    <t>тыс. Гкал</t>
  </si>
  <si>
    <t>%</t>
  </si>
  <si>
    <t>кВт-ч/Гкал</t>
  </si>
  <si>
    <t>Удельный расход условного топлива на отпуск тепловой энергии</t>
  </si>
  <si>
    <t>кг/Гкал</t>
  </si>
  <si>
    <t>Адрес котельной</t>
  </si>
  <si>
    <t>Тип котла</t>
  </si>
  <si>
    <t>Кол-во котлов</t>
  </si>
  <si>
    <t>Год установки котла</t>
  </si>
  <si>
    <t>Мощность котла, Гкал/ч</t>
  </si>
  <si>
    <t>Мощность котельной, Гкал/ч</t>
  </si>
  <si>
    <t>УРУТ по котлам, кг у.т./Гкал</t>
  </si>
  <si>
    <t>КПД котлов, %</t>
  </si>
  <si>
    <t>УРУТ по котельной, кг у.т./Гкал</t>
  </si>
  <si>
    <t>Дата обследования котлов</t>
  </si>
  <si>
    <t>Котлы на разных видах топлива</t>
  </si>
  <si>
    <t>ВСЕГО:</t>
  </si>
  <si>
    <t>Адрес или наименование котельной</t>
  </si>
  <si>
    <t>Ограничения установленной тепловой мощности</t>
  </si>
  <si>
    <t>Затраты тепловой мощности на собственные нужды</t>
  </si>
  <si>
    <t>Тепловая мощность котельной нетто</t>
  </si>
  <si>
    <t>Затраты тепловой энергии на собственные нужды, Гкал</t>
  </si>
  <si>
    <t>Вид топлива</t>
  </si>
  <si>
    <t>N кот.</t>
  </si>
  <si>
    <t>Наименование котельной, адрес</t>
  </si>
  <si>
    <t>Выработка тепла, Гкал</t>
  </si>
  <si>
    <t>Число часов использования УТМ, час.</t>
  </si>
  <si>
    <t>ИТОГО:</t>
  </si>
  <si>
    <t>N котельной</t>
  </si>
  <si>
    <t>Наименование котельной</t>
  </si>
  <si>
    <t>уголь</t>
  </si>
  <si>
    <t>Всего природный газ</t>
  </si>
  <si>
    <t>газ</t>
  </si>
  <si>
    <t>Всего уголь</t>
  </si>
  <si>
    <t>Всего сжиженный углеводородный газ</t>
  </si>
  <si>
    <t>Итого</t>
  </si>
  <si>
    <t>Средняя теплотворная способность топлива, ккал/кг</t>
  </si>
  <si>
    <t>Расход условного топлива, т.у.т.</t>
  </si>
  <si>
    <t>Средневзвешенный срок службы котлоагрегатов котельной</t>
  </si>
  <si>
    <t>лет</t>
  </si>
  <si>
    <t>Удельный расход условного топлива на выработку тепловой энергии</t>
  </si>
  <si>
    <t>Собственные нужды</t>
  </si>
  <si>
    <t>Удельный расход электрической энергии на отпуск тепловой энергии с коллекторов</t>
  </si>
  <si>
    <t>Удельный расход теплоносителя на отпуск тепловой энергии с коллекторов</t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</si>
  <si>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/Гкал</t>
    </r>
  </si>
  <si>
    <t>Коэффициент использования установленной тепловой мощности</t>
  </si>
  <si>
    <t>Доля котельных, оборудованных приборами учета отпуска тепловой энергии в тепловые сети (от установленной мощности)</t>
  </si>
  <si>
    <t>Доля котельных, оборудованных приборами учета отпуска тепловой энергии в тепловые сети (от общего количества котельных)</t>
  </si>
  <si>
    <t>Доля котельных, оборудованных устройствами водоподготовки (от общего количества котельных)</t>
  </si>
  <si>
    <t>Доля автоматизированных котельных без обслуживающего персонала (от общего количества котельных)</t>
  </si>
  <si>
    <t>Доля автоматизированных котельных без обслуживающего персонала с УТМ меньше/равной 10 Гкал/ч</t>
  </si>
  <si>
    <t>Общая частота прекращений теплоснабжения от котельных</t>
  </si>
  <si>
    <t>1/год</t>
  </si>
  <si>
    <t>Средняя продолжительность прекращения теплоснабжения от котельных</t>
  </si>
  <si>
    <t>час</t>
  </si>
  <si>
    <t>Средний недоотпуск тепловой энергии в тепловые сети на единицу прекращения теплоснабжения</t>
  </si>
  <si>
    <t>Вид резервного топлива</t>
  </si>
  <si>
    <t>Расход резервного топлива</t>
  </si>
  <si>
    <t>т.у.т</t>
  </si>
  <si>
    <t>Расход натурального топлива, тыс.м3 / т</t>
  </si>
  <si>
    <t>Всего мазут</t>
  </si>
  <si>
    <t>мазут</t>
  </si>
  <si>
    <t>Отпуск тепловой энергии с коллекторов, Гкал</t>
  </si>
  <si>
    <t>Наименование ЕТО: _____________________________</t>
  </si>
  <si>
    <t>Таблица П10.1. Состав и технические характеристики основного оборудования котельных в зоне деятельности ЕТО</t>
  </si>
  <si>
    <t>Установленная тепловая мощность котельной</t>
  </si>
  <si>
    <t>Располагаемая тепловая мощность котельной</t>
  </si>
  <si>
    <t>Гкал/ч</t>
  </si>
  <si>
    <t>Таблица П10.2. Установленная тепловая мощность, ограничения тепловой мощности, располагаемая тепловая мощность котельных в зоне деятельности ЕТО</t>
  </si>
  <si>
    <t>Таблица П10.4. Среднегодовая загрузка оборудования котельных в зоне деятельности ЕТО</t>
  </si>
  <si>
    <t>за 2022 год</t>
  </si>
  <si>
    <t>Таблица П10.7. Установленный топливный режим котельных в зоне деятельности ЕТО</t>
  </si>
  <si>
    <t>Таблица П10.8. Динамика изменения эксплуатационных показателей котельных в зоне деятельности ЕТО</t>
  </si>
  <si>
    <t>отопление и вентиляция</t>
  </si>
  <si>
    <t>горячее водоснабжение</t>
  </si>
  <si>
    <t>Резерв/дефицит тепловой мощности (по договорной нагрузке)</t>
  </si>
  <si>
    <t>Располагаемая тепловая мощность нетто (с учетом затрат на собственные нужды станции) при аварийном выводе самого мощного котла</t>
  </si>
  <si>
    <t>Максимально допустимое значение тепловой нагрузки на коллекторах станции при аварийном выводе самого мощного пикового котла/турбоагрегата</t>
  </si>
  <si>
    <t>Зона действия источника тепловой мощности, га</t>
  </si>
  <si>
    <t>Плотность тепловой нагрузки, Гкал/ч/га</t>
  </si>
  <si>
    <t>Наименование ЕТО: _________________________</t>
  </si>
  <si>
    <t>Потери в тепловых сетях в горячей воде</t>
  </si>
  <si>
    <t>Расчетная нагрузка на хозяйственные нужды</t>
  </si>
  <si>
    <t>Резерв/дефицит тепловой мощности (по фактической нагрузке)</t>
  </si>
  <si>
    <t>Установленная тепловая мощность</t>
  </si>
  <si>
    <t>Располагаемая тепловая мощность</t>
  </si>
  <si>
    <t>Затраты тепла на собственные нужды в горячей воде</t>
  </si>
  <si>
    <t>Затраты тепла на собственные нужды в паре</t>
  </si>
  <si>
    <t>Потери в тепловых сетях в паре</t>
  </si>
  <si>
    <t>Присоединенная расчетная тепловая нагрузка в горячей воде, в том числе:</t>
  </si>
  <si>
    <t>Таблица П15.3. Тепловой баланс системы теплоснабжения</t>
  </si>
  <si>
    <t>Присоединенная договорная тепловая нагрузка в горячей воде, в том числе:</t>
  </si>
  <si>
    <t>Основное топливо - газ</t>
  </si>
  <si>
    <t>Наименование источника ТЭ</t>
  </si>
  <si>
    <t>Котельная 2</t>
  </si>
  <si>
    <t>Котельная 3</t>
  </si>
  <si>
    <t>Котельная 10</t>
  </si>
  <si>
    <t>Котельная 17</t>
  </si>
  <si>
    <t>Котельная 18</t>
  </si>
  <si>
    <t>Котельная 19</t>
  </si>
  <si>
    <t>Котельная 23</t>
  </si>
  <si>
    <t>Котельная 24</t>
  </si>
  <si>
    <t>Котельная 25</t>
  </si>
  <si>
    <t>Котельная 30</t>
  </si>
  <si>
    <t>Котельная 31</t>
  </si>
  <si>
    <t>Котельная 33</t>
  </si>
  <si>
    <t>Котельная 35</t>
  </si>
  <si>
    <t>Котельная 37</t>
  </si>
  <si>
    <t>Котельная 39</t>
  </si>
  <si>
    <t>Котельная 41</t>
  </si>
  <si>
    <t>Котельная 43</t>
  </si>
  <si>
    <t>Котельная 44</t>
  </si>
  <si>
    <t>Котельная 45</t>
  </si>
  <si>
    <t>Котельная 46</t>
  </si>
  <si>
    <t>См. файл Перечень котельных-котельные АО ИвГТЭ</t>
  </si>
  <si>
    <t>См файл установленная мощность-данные по уст мощности на 2022 г</t>
  </si>
  <si>
    <t>См файл ТЭП 2022г-лист 2022-собственные нужды (12 мес)</t>
  </si>
  <si>
    <t>См файл ТЭП 2022г-лист 2022-выработка т/э (12 мес)</t>
  </si>
  <si>
    <t xml:space="preserve">См файл ТЭП 2022г-НУР 2022-Отпуск тепл энергии </t>
  </si>
  <si>
    <t>н/д</t>
  </si>
  <si>
    <t>_</t>
  </si>
  <si>
    <t>Мазут</t>
  </si>
  <si>
    <t>См теплогенерирующие энергоустановки</t>
  </si>
  <si>
    <t>котельная №2</t>
  </si>
  <si>
    <t>котельная №3</t>
  </si>
  <si>
    <t>котельная №10</t>
  </si>
  <si>
    <t>котельная №17</t>
  </si>
  <si>
    <t>котельная №18</t>
  </si>
  <si>
    <t>котельная №19</t>
  </si>
  <si>
    <t>котельная №23</t>
  </si>
  <si>
    <t>котельная №24</t>
  </si>
  <si>
    <t>котельная №25</t>
  </si>
  <si>
    <t>котельная №30</t>
  </si>
  <si>
    <t>котельная №31</t>
  </si>
  <si>
    <t>котельная №33</t>
  </si>
  <si>
    <t>котельная №35</t>
  </si>
  <si>
    <t>котельная №37*</t>
  </si>
  <si>
    <t>котельная №39</t>
  </si>
  <si>
    <t>котельная №41</t>
  </si>
  <si>
    <t>котельная №43</t>
  </si>
  <si>
    <t>котельная №44</t>
  </si>
  <si>
    <t>котельная №45</t>
  </si>
  <si>
    <t>котельная №46</t>
  </si>
  <si>
    <t>м.Харинка, ул.Окуловой, 77</t>
  </si>
  <si>
    <t xml:space="preserve">м.Лесное, ул.Хвойная, 2 </t>
  </si>
  <si>
    <t>ул. Детская, 2/7</t>
  </si>
  <si>
    <t xml:space="preserve">м. Лесное, ул. 5-я Снежная, 3  </t>
  </si>
  <si>
    <t>ул.Свободы,1</t>
  </si>
  <si>
    <t>ул.Шувандиной,111</t>
  </si>
  <si>
    <t xml:space="preserve">ул.Садовского, 7  </t>
  </si>
  <si>
    <t>ул.Носова, 49</t>
  </si>
  <si>
    <t>ул. Неждановская,19</t>
  </si>
  <si>
    <t>ул.Володиной, 7</t>
  </si>
  <si>
    <t>ул.Лебедева-Кумача,10-б</t>
  </si>
  <si>
    <t>ул.Авдотьинская, 20а</t>
  </si>
  <si>
    <t xml:space="preserve">ул.Маршала Жаворонкова,40  </t>
  </si>
  <si>
    <t>ул.Полка Нормандия Неман, 103</t>
  </si>
  <si>
    <t xml:space="preserve">м.Горино, 2-я Ягодная,31 </t>
  </si>
  <si>
    <t>ул.Сахарова, 56 (строение 1)</t>
  </si>
  <si>
    <t xml:space="preserve">ул. 9-я Линия,д.1/6  </t>
  </si>
  <si>
    <t xml:space="preserve">ул. 1-я Завокзальная,24  </t>
  </si>
  <si>
    <t>ул. Красных Зорь, 28</t>
  </si>
  <si>
    <t>ул. Красных Зорь, 50</t>
  </si>
  <si>
    <t>См файлы режимные карты</t>
  </si>
  <si>
    <t xml:space="preserve">См файлы режимные карты </t>
  </si>
  <si>
    <t>СМ 7. Глава 4 Существующие и перспективные балансы тепловой мощности</t>
  </si>
  <si>
    <t>См лист П10.2 УТМ Котельные</t>
  </si>
  <si>
    <t>СМ Установленная мощность-Word П15.3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</si>
</sst>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center" wrapText="1" indent="2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3" borderId="0" xfId="0" applyFont="1" applyFill="1" applyAlignment="1">
      <alignment horizontal="right"/>
    </xf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3" fontId="0" fillId="5" borderId="1" xfId="0" applyNumberForma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N15" sqref="N15"/>
    </sheetView>
  </sheetViews>
  <sheetFormatPr defaultRowHeight="15" x14ac:dyDescent="0.25"/>
  <cols>
    <col min="1" max="1" width="5.85546875" customWidth="1"/>
    <col min="2" max="2" width="20" customWidth="1"/>
    <col min="3" max="3" width="17.5703125" bestFit="1" customWidth="1"/>
    <col min="5" max="5" width="10.85546875" customWidth="1"/>
    <col min="6" max="6" width="11.42578125" customWidth="1"/>
    <col min="7" max="7" width="17.7109375" customWidth="1"/>
    <col min="8" max="8" width="11.28515625" customWidth="1"/>
    <col min="9" max="9" width="13.42578125" customWidth="1"/>
    <col min="10" max="10" width="12.5703125" customWidth="1"/>
    <col min="11" max="11" width="15.85546875" customWidth="1"/>
  </cols>
  <sheetData>
    <row r="1" spans="1:12" x14ac:dyDescent="0.25">
      <c r="A1" s="9" t="s">
        <v>71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K2" s="1" t="s">
        <v>0</v>
      </c>
    </row>
    <row r="3" spans="1:12" x14ac:dyDescent="0.25">
      <c r="A3" t="s">
        <v>70</v>
      </c>
      <c r="K3" s="1"/>
    </row>
    <row r="5" spans="1:12" ht="45" x14ac:dyDescent="0.25">
      <c r="A5" s="14" t="s">
        <v>3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4" t="s">
        <v>18</v>
      </c>
      <c r="I5" s="14" t="s">
        <v>19</v>
      </c>
      <c r="J5" s="14" t="s">
        <v>20</v>
      </c>
      <c r="K5" s="14" t="s">
        <v>21</v>
      </c>
    </row>
    <row r="6" spans="1:12" x14ac:dyDescent="0.25">
      <c r="A6" s="4"/>
      <c r="B6" s="55" t="s">
        <v>99</v>
      </c>
      <c r="C6" s="55"/>
      <c r="D6" s="55"/>
      <c r="E6" s="55"/>
      <c r="F6" s="55"/>
      <c r="G6" s="55"/>
      <c r="H6" s="55"/>
      <c r="I6" s="55"/>
      <c r="J6" s="55"/>
      <c r="K6" s="55"/>
    </row>
    <row r="7" spans="1:12" ht="60" customHeight="1" x14ac:dyDescent="0.25">
      <c r="A7" s="59">
        <v>2</v>
      </c>
      <c r="B7" s="56" t="s">
        <v>121</v>
      </c>
      <c r="C7" s="62" t="s">
        <v>129</v>
      </c>
      <c r="D7" s="63"/>
      <c r="E7" s="63"/>
      <c r="F7" s="64"/>
      <c r="G7" s="56" t="s">
        <v>122</v>
      </c>
      <c r="H7" s="42" t="s">
        <v>126</v>
      </c>
      <c r="I7" s="53" t="s">
        <v>170</v>
      </c>
      <c r="J7" s="40" t="s">
        <v>126</v>
      </c>
      <c r="K7" s="41" t="s">
        <v>171</v>
      </c>
      <c r="L7" s="28"/>
    </row>
    <row r="8" spans="1:12" x14ac:dyDescent="0.25">
      <c r="A8" s="60"/>
      <c r="B8" s="57"/>
      <c r="C8" s="65"/>
      <c r="D8" s="66"/>
      <c r="E8" s="66"/>
      <c r="F8" s="67"/>
      <c r="G8" s="57"/>
      <c r="H8" s="39"/>
      <c r="I8" s="38"/>
      <c r="J8" s="40"/>
      <c r="K8" s="41"/>
      <c r="L8" s="28"/>
    </row>
    <row r="9" spans="1:12" x14ac:dyDescent="0.25">
      <c r="A9" s="61"/>
      <c r="B9" s="58"/>
      <c r="C9" s="68"/>
      <c r="D9" s="69"/>
      <c r="E9" s="69"/>
      <c r="F9" s="70"/>
      <c r="G9" s="58"/>
      <c r="H9" s="39"/>
      <c r="I9" s="38"/>
      <c r="J9" s="40"/>
      <c r="K9" s="41"/>
      <c r="L9" s="28"/>
    </row>
    <row r="10" spans="1:12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2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2" hidden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2" x14ac:dyDescent="0.25">
      <c r="A14" s="55" t="s">
        <v>22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2" x14ac:dyDescent="0.25">
      <c r="A15" s="71"/>
      <c r="B15" s="71">
        <v>37</v>
      </c>
      <c r="C15" s="2"/>
      <c r="D15" s="2"/>
      <c r="E15" s="2"/>
      <c r="F15" s="2"/>
      <c r="G15" s="71"/>
      <c r="H15" s="2"/>
      <c r="I15" s="2"/>
      <c r="J15" s="2"/>
      <c r="K15" s="8"/>
    </row>
    <row r="16" spans="1:12" x14ac:dyDescent="0.25">
      <c r="A16" s="71"/>
      <c r="B16" s="71"/>
      <c r="C16" s="2"/>
      <c r="D16" s="2"/>
      <c r="E16" s="2"/>
      <c r="F16" s="2"/>
      <c r="G16" s="71"/>
      <c r="H16" s="2"/>
      <c r="I16" s="4"/>
      <c r="J16" s="2"/>
      <c r="K16" s="8"/>
    </row>
    <row r="17" spans="1:11" x14ac:dyDescent="0.25">
      <c r="A17" s="71"/>
      <c r="B17" s="71"/>
      <c r="C17" s="2"/>
      <c r="D17" s="2"/>
      <c r="E17" s="2"/>
      <c r="F17" s="2"/>
      <c r="G17" s="4"/>
      <c r="H17" s="2"/>
      <c r="I17" s="4"/>
      <c r="J17" s="4"/>
      <c r="K17" s="2"/>
    </row>
    <row r="18" spans="1:11" x14ac:dyDescent="0.25">
      <c r="A18" s="71"/>
      <c r="B18" s="71"/>
      <c r="C18" s="2"/>
      <c r="D18" s="2"/>
      <c r="E18" s="2"/>
      <c r="F18" s="2"/>
      <c r="G18" s="71"/>
      <c r="H18" s="2"/>
      <c r="I18" s="2"/>
      <c r="J18" s="71"/>
      <c r="K18" s="8"/>
    </row>
    <row r="19" spans="1:11" x14ac:dyDescent="0.25">
      <c r="A19" s="71"/>
      <c r="B19" s="71"/>
      <c r="C19" s="2"/>
      <c r="D19" s="2"/>
      <c r="E19" s="2"/>
      <c r="F19" s="2"/>
      <c r="G19" s="71"/>
      <c r="H19" s="2"/>
      <c r="I19" s="2"/>
      <c r="J19" s="71"/>
      <c r="K19" s="8"/>
    </row>
    <row r="20" spans="1:11" x14ac:dyDescent="0.25">
      <c r="A20" s="71"/>
      <c r="B20" s="71"/>
      <c r="C20" s="2"/>
      <c r="D20" s="2"/>
      <c r="E20" s="2"/>
      <c r="F20" s="2"/>
      <c r="G20" s="71"/>
      <c r="H20" s="2"/>
      <c r="I20" s="2"/>
      <c r="J20" s="71"/>
      <c r="K20" s="8"/>
    </row>
    <row r="21" spans="1:11" x14ac:dyDescent="0.25">
      <c r="A21" s="72" t="s">
        <v>23</v>
      </c>
      <c r="B21" s="72"/>
      <c r="C21" s="72"/>
      <c r="D21" s="15"/>
      <c r="E21" s="16"/>
      <c r="F21" s="15"/>
      <c r="G21" s="15"/>
      <c r="H21" s="16"/>
      <c r="I21" s="16"/>
      <c r="J21" s="16"/>
      <c r="K21" s="16"/>
    </row>
  </sheetData>
  <mergeCells count="15">
    <mergeCell ref="J18:J20"/>
    <mergeCell ref="A21:C21"/>
    <mergeCell ref="A15:A17"/>
    <mergeCell ref="B15:B17"/>
    <mergeCell ref="G15:G16"/>
    <mergeCell ref="A18:A20"/>
    <mergeCell ref="B18:B20"/>
    <mergeCell ref="G18:G20"/>
    <mergeCell ref="A14:K14"/>
    <mergeCell ref="B6:K6"/>
    <mergeCell ref="A12:K12"/>
    <mergeCell ref="B7:B9"/>
    <mergeCell ref="G7:G9"/>
    <mergeCell ref="A7:A9"/>
    <mergeCell ref="C7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C31" sqref="C31"/>
    </sheetView>
  </sheetViews>
  <sheetFormatPr defaultRowHeight="15" x14ac:dyDescent="0.25"/>
  <cols>
    <col min="1" max="1" width="25.5703125" customWidth="1"/>
    <col min="2" max="2" width="27" customWidth="1"/>
    <col min="3" max="3" width="15.42578125" customWidth="1"/>
    <col min="4" max="7" width="16.140625" customWidth="1"/>
  </cols>
  <sheetData>
    <row r="1" spans="1:7" ht="32.25" customHeight="1" x14ac:dyDescent="0.25">
      <c r="A1" s="73" t="s">
        <v>75</v>
      </c>
      <c r="B1" s="73"/>
      <c r="C1" s="73"/>
      <c r="D1" s="73"/>
      <c r="E1" s="73"/>
      <c r="F1" s="73"/>
      <c r="G1" s="73"/>
    </row>
    <row r="2" spans="1:7" x14ac:dyDescent="0.25">
      <c r="G2" s="1" t="s">
        <v>0</v>
      </c>
    </row>
    <row r="3" spans="1:7" x14ac:dyDescent="0.25">
      <c r="A3" t="s">
        <v>70</v>
      </c>
      <c r="G3" s="1"/>
    </row>
    <row r="4" spans="1:7" x14ac:dyDescent="0.25">
      <c r="G4" s="12" t="s">
        <v>74</v>
      </c>
    </row>
    <row r="5" spans="1:7" ht="75" x14ac:dyDescent="0.25">
      <c r="A5" s="14" t="s">
        <v>3</v>
      </c>
      <c r="B5" s="14" t="s">
        <v>24</v>
      </c>
      <c r="C5" s="14" t="s">
        <v>72</v>
      </c>
      <c r="D5" s="14" t="s">
        <v>25</v>
      </c>
      <c r="E5" s="14" t="s">
        <v>73</v>
      </c>
      <c r="F5" s="14" t="s">
        <v>26</v>
      </c>
      <c r="G5" s="14" t="s">
        <v>27</v>
      </c>
    </row>
    <row r="6" spans="1:7" ht="18.75" hidden="1" customHeight="1" x14ac:dyDescent="0.25">
      <c r="A6" s="20">
        <v>1</v>
      </c>
      <c r="B6" s="43" t="s">
        <v>121</v>
      </c>
      <c r="C6" s="43" t="s">
        <v>122</v>
      </c>
      <c r="D6" s="59" t="s">
        <v>127</v>
      </c>
      <c r="E6" s="43"/>
      <c r="F6" s="43" t="s">
        <v>123</v>
      </c>
      <c r="G6" s="43"/>
    </row>
    <row r="7" spans="1:7" x14ac:dyDescent="0.25">
      <c r="A7" s="44" t="s">
        <v>130</v>
      </c>
      <c r="B7" s="46" t="s">
        <v>150</v>
      </c>
      <c r="C7" s="50">
        <v>0.42757526881720431</v>
      </c>
      <c r="D7" s="60"/>
      <c r="E7" s="50">
        <v>0.91300000000000003</v>
      </c>
      <c r="F7" s="50">
        <v>1.3534946236559139E-2</v>
      </c>
      <c r="G7" s="50">
        <f>C7-F7</f>
        <v>0.41404032258064516</v>
      </c>
    </row>
    <row r="8" spans="1:7" x14ac:dyDescent="0.25">
      <c r="A8" s="44" t="s">
        <v>131</v>
      </c>
      <c r="B8" s="46" t="s">
        <v>151</v>
      </c>
      <c r="C8" s="50">
        <v>0.87787860215053803</v>
      </c>
      <c r="D8" s="60"/>
      <c r="E8" s="50">
        <v>0.98</v>
      </c>
      <c r="F8" s="50">
        <v>1.5336021505376345E-2</v>
      </c>
      <c r="G8" s="50">
        <f t="shared" ref="G8:G26" si="0">C8-F8</f>
        <v>0.86254258064516165</v>
      </c>
    </row>
    <row r="9" spans="1:7" x14ac:dyDescent="0.25">
      <c r="A9" s="44" t="s">
        <v>132</v>
      </c>
      <c r="B9" s="46" t="s">
        <v>152</v>
      </c>
      <c r="C9" s="50">
        <v>0.40030043010752686</v>
      </c>
      <c r="D9" s="60"/>
      <c r="E9" s="50">
        <v>0.67100000000000004</v>
      </c>
      <c r="F9" s="50">
        <v>1.7137096774193547E-2</v>
      </c>
      <c r="G9" s="50">
        <f t="shared" si="0"/>
        <v>0.3831633333333333</v>
      </c>
    </row>
    <row r="10" spans="1:7" x14ac:dyDescent="0.25">
      <c r="A10" s="44" t="s">
        <v>133</v>
      </c>
      <c r="B10" s="47" t="s">
        <v>153</v>
      </c>
      <c r="C10" s="50">
        <v>0.59302602150537642</v>
      </c>
      <c r="D10" s="60"/>
      <c r="E10" s="50">
        <v>0.89800000000000002</v>
      </c>
      <c r="F10" s="50">
        <v>2.8172043010752688E-2</v>
      </c>
      <c r="G10" s="50">
        <f t="shared" si="0"/>
        <v>0.56485397849462371</v>
      </c>
    </row>
    <row r="11" spans="1:7" x14ac:dyDescent="0.25">
      <c r="A11" s="44" t="s">
        <v>134</v>
      </c>
      <c r="B11" s="47" t="s">
        <v>154</v>
      </c>
      <c r="C11" s="50">
        <v>1.5424597849462367</v>
      </c>
      <c r="D11" s="60"/>
      <c r="E11" s="50">
        <v>1.38</v>
      </c>
      <c r="F11" s="50">
        <v>3.2862903225806449E-2</v>
      </c>
      <c r="G11" s="50">
        <f t="shared" si="0"/>
        <v>1.5095968817204302</v>
      </c>
    </row>
    <row r="12" spans="1:7" x14ac:dyDescent="0.25">
      <c r="A12" s="44" t="s">
        <v>135</v>
      </c>
      <c r="B12" s="47" t="s">
        <v>155</v>
      </c>
      <c r="C12" s="50">
        <v>2.5365596774193544</v>
      </c>
      <c r="D12" s="60"/>
      <c r="E12" s="50">
        <v>5.09</v>
      </c>
      <c r="F12" s="50">
        <v>6.6639784946236555E-2</v>
      </c>
      <c r="G12" s="50">
        <f t="shared" si="0"/>
        <v>2.4699198924731181</v>
      </c>
    </row>
    <row r="13" spans="1:7" x14ac:dyDescent="0.25">
      <c r="A13" s="44" t="s">
        <v>136</v>
      </c>
      <c r="B13" s="47" t="s">
        <v>156</v>
      </c>
      <c r="C13" s="50">
        <v>17.637778225806453</v>
      </c>
      <c r="D13" s="60"/>
      <c r="E13" s="50">
        <v>17.956</v>
      </c>
      <c r="F13" s="50">
        <v>0.15336021505376343</v>
      </c>
      <c r="G13" s="50">
        <f t="shared" si="0"/>
        <v>17.484418010752691</v>
      </c>
    </row>
    <row r="14" spans="1:7" x14ac:dyDescent="0.25">
      <c r="A14" s="44" t="s">
        <v>137</v>
      </c>
      <c r="B14" s="47" t="s">
        <v>157</v>
      </c>
      <c r="C14" s="50">
        <v>0.75683387096774202</v>
      </c>
      <c r="D14" s="60"/>
      <c r="E14" s="50">
        <v>0.71099999999999997</v>
      </c>
      <c r="F14" s="50">
        <v>2.7903225806451614E-2</v>
      </c>
      <c r="G14" s="50">
        <f t="shared" si="0"/>
        <v>0.72893064516129036</v>
      </c>
    </row>
    <row r="15" spans="1:7" x14ac:dyDescent="0.25">
      <c r="A15" s="44" t="s">
        <v>138</v>
      </c>
      <c r="B15" s="47" t="s">
        <v>158</v>
      </c>
      <c r="C15" s="50">
        <v>0.27058602150537636</v>
      </c>
      <c r="D15" s="60"/>
      <c r="E15" s="50">
        <v>0.58799999999999997</v>
      </c>
      <c r="F15" s="50">
        <v>1.3051075268817205E-2</v>
      </c>
      <c r="G15" s="50">
        <f t="shared" si="0"/>
        <v>0.25753494623655915</v>
      </c>
    </row>
    <row r="16" spans="1:7" x14ac:dyDescent="0.25">
      <c r="A16" s="44" t="s">
        <v>139</v>
      </c>
      <c r="B16" s="47" t="s">
        <v>159</v>
      </c>
      <c r="C16" s="50">
        <v>1.3866309677419355</v>
      </c>
      <c r="D16" s="60"/>
      <c r="E16" s="50">
        <v>1.96</v>
      </c>
      <c r="F16" s="50">
        <v>1.7499999999999998E-2</v>
      </c>
      <c r="G16" s="50">
        <f t="shared" si="0"/>
        <v>1.3691309677419354</v>
      </c>
    </row>
    <row r="17" spans="1:7" x14ac:dyDescent="0.25">
      <c r="A17" s="44" t="s">
        <v>140</v>
      </c>
      <c r="B17" s="47" t="s">
        <v>160</v>
      </c>
      <c r="C17" s="50">
        <v>3.2011109677419354</v>
      </c>
      <c r="D17" s="60"/>
      <c r="E17" s="50">
        <v>4.6399999999999997</v>
      </c>
      <c r="F17" s="50">
        <v>4.1935483870967738E-2</v>
      </c>
      <c r="G17" s="50">
        <f t="shared" si="0"/>
        <v>3.1591754838709676</v>
      </c>
    </row>
    <row r="18" spans="1:7" x14ac:dyDescent="0.25">
      <c r="A18" s="44" t="s">
        <v>141</v>
      </c>
      <c r="B18" s="47" t="s">
        <v>161</v>
      </c>
      <c r="C18" s="50">
        <v>5.8931076344086035</v>
      </c>
      <c r="D18" s="60"/>
      <c r="E18" s="50">
        <v>6.83</v>
      </c>
      <c r="F18" s="50">
        <v>9.106182795698925E-2</v>
      </c>
      <c r="G18" s="50">
        <f t="shared" si="0"/>
        <v>5.8020458064516145</v>
      </c>
    </row>
    <row r="19" spans="1:7" x14ac:dyDescent="0.25">
      <c r="A19" s="44" t="s">
        <v>142</v>
      </c>
      <c r="B19" s="47" t="s">
        <v>162</v>
      </c>
      <c r="C19" s="50">
        <v>0.64817795698924741</v>
      </c>
      <c r="D19" s="60"/>
      <c r="E19" s="50">
        <v>1.51</v>
      </c>
      <c r="F19" s="50">
        <v>2.4462365591397847E-2</v>
      </c>
      <c r="G19" s="50">
        <f t="shared" si="0"/>
        <v>0.6237155913978496</v>
      </c>
    </row>
    <row r="20" spans="1:7" x14ac:dyDescent="0.25">
      <c r="A20" s="44" t="s">
        <v>143</v>
      </c>
      <c r="B20" s="47" t="s">
        <v>163</v>
      </c>
      <c r="C20" s="50">
        <v>45.317277956989251</v>
      </c>
      <c r="D20" s="60"/>
      <c r="E20" s="50">
        <v>51.98</v>
      </c>
      <c r="F20" s="50">
        <v>0.90629032258064512</v>
      </c>
      <c r="G20" s="50">
        <f t="shared" si="0"/>
        <v>44.410987634408606</v>
      </c>
    </row>
    <row r="21" spans="1:7" x14ac:dyDescent="0.25">
      <c r="A21" s="44" t="s">
        <v>144</v>
      </c>
      <c r="B21" s="48" t="s">
        <v>164</v>
      </c>
      <c r="C21" s="50">
        <v>0.28148602150537638</v>
      </c>
      <c r="D21" s="60"/>
      <c r="E21" s="50">
        <v>0.38</v>
      </c>
      <c r="F21" s="50">
        <v>2.9704301075268815E-3</v>
      </c>
      <c r="G21" s="50">
        <f t="shared" si="0"/>
        <v>0.27851559139784948</v>
      </c>
    </row>
    <row r="22" spans="1:7" x14ac:dyDescent="0.25">
      <c r="A22" s="44" t="s">
        <v>145</v>
      </c>
      <c r="B22" s="48" t="s">
        <v>165</v>
      </c>
      <c r="C22" s="50">
        <v>0.5574972043010753</v>
      </c>
      <c r="D22" s="60"/>
      <c r="E22" s="50">
        <v>0.8</v>
      </c>
      <c r="F22" s="50">
        <v>1.3185483870967742E-2</v>
      </c>
      <c r="G22" s="50">
        <f t="shared" si="0"/>
        <v>0.54431172043010756</v>
      </c>
    </row>
    <row r="23" spans="1:7" x14ac:dyDescent="0.25">
      <c r="A23" s="44" t="s">
        <v>146</v>
      </c>
      <c r="B23" s="48" t="s">
        <v>166</v>
      </c>
      <c r="C23" s="50">
        <v>0.18861827956989247</v>
      </c>
      <c r="D23" s="60"/>
      <c r="E23" s="50">
        <v>0.23</v>
      </c>
      <c r="F23" s="50">
        <v>2.6075268817204299E-3</v>
      </c>
      <c r="G23" s="50">
        <f t="shared" si="0"/>
        <v>0.18601075268817205</v>
      </c>
    </row>
    <row r="24" spans="1:7" x14ac:dyDescent="0.25">
      <c r="A24" s="44" t="s">
        <v>147</v>
      </c>
      <c r="B24" s="48" t="s">
        <v>167</v>
      </c>
      <c r="C24" s="50">
        <v>1.6212919354838708</v>
      </c>
      <c r="D24" s="60"/>
      <c r="E24" s="50">
        <v>1.6</v>
      </c>
      <c r="F24" s="50">
        <v>1.9086021505376343E-2</v>
      </c>
      <c r="G24" s="50">
        <f t="shared" si="0"/>
        <v>1.6022059139784945</v>
      </c>
    </row>
    <row r="25" spans="1:7" x14ac:dyDescent="0.25">
      <c r="A25" s="44" t="s">
        <v>148</v>
      </c>
      <c r="B25" s="48" t="s">
        <v>168</v>
      </c>
      <c r="C25" s="50">
        <v>0.44566505376344084</v>
      </c>
      <c r="D25" s="60"/>
      <c r="E25" s="50">
        <v>0.38</v>
      </c>
      <c r="F25" s="50">
        <v>1.1290322580645162E-2</v>
      </c>
      <c r="G25" s="50">
        <f t="shared" si="0"/>
        <v>0.43437473118279568</v>
      </c>
    </row>
    <row r="26" spans="1:7" x14ac:dyDescent="0.25">
      <c r="A26" s="45" t="s">
        <v>149</v>
      </c>
      <c r="B26" s="49" t="s">
        <v>169</v>
      </c>
      <c r="C26" s="51">
        <v>1.6798667741935485</v>
      </c>
      <c r="D26" s="61"/>
      <c r="E26" s="51">
        <v>1.75</v>
      </c>
      <c r="F26" s="51">
        <v>3.0255376344086024E-2</v>
      </c>
      <c r="G26" s="50">
        <f t="shared" si="0"/>
        <v>1.6496113978494624</v>
      </c>
    </row>
    <row r="27" spans="1:7" x14ac:dyDescent="0.25">
      <c r="A27" s="72" t="s">
        <v>1</v>
      </c>
      <c r="B27" s="72"/>
      <c r="C27" s="52">
        <f>SUM(C6:C26)</f>
        <v>86.263728655913965</v>
      </c>
      <c r="D27" s="21">
        <f t="shared" ref="D27:G27" si="1">SUM(D6:D26)</f>
        <v>0</v>
      </c>
      <c r="E27" s="21">
        <f t="shared" si="1"/>
        <v>101.24699999999999</v>
      </c>
      <c r="F27" s="52">
        <f t="shared" si="1"/>
        <v>1.5286424731182795</v>
      </c>
      <c r="G27" s="52">
        <f t="shared" si="1"/>
        <v>84.735086182795712</v>
      </c>
    </row>
  </sheetData>
  <mergeCells count="3">
    <mergeCell ref="A27:B27"/>
    <mergeCell ref="A1:G1"/>
    <mergeCell ref="D6:D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6" sqref="E6:E19"/>
    </sheetView>
  </sheetViews>
  <sheetFormatPr defaultRowHeight="15" x14ac:dyDescent="0.25"/>
  <cols>
    <col min="1" max="1" width="6.42578125" customWidth="1"/>
    <col min="2" max="2" width="20.5703125" customWidth="1"/>
    <col min="3" max="3" width="19.7109375" customWidth="1"/>
    <col min="4" max="7" width="15.7109375" customWidth="1"/>
    <col min="8" max="8" width="13.85546875" customWidth="1"/>
  </cols>
  <sheetData>
    <row r="1" spans="1:8" x14ac:dyDescent="0.25">
      <c r="A1" s="9" t="s">
        <v>76</v>
      </c>
      <c r="B1" s="9"/>
      <c r="C1" s="9"/>
      <c r="D1" s="9"/>
      <c r="E1" s="9"/>
      <c r="F1" s="9"/>
      <c r="G1" s="9"/>
      <c r="H1" s="9"/>
    </row>
    <row r="2" spans="1:8" x14ac:dyDescent="0.25">
      <c r="H2" s="1" t="s">
        <v>0</v>
      </c>
    </row>
    <row r="3" spans="1:8" x14ac:dyDescent="0.25">
      <c r="A3" t="s">
        <v>70</v>
      </c>
      <c r="H3" s="1"/>
    </row>
    <row r="5" spans="1:8" ht="75" x14ac:dyDescent="0.25">
      <c r="A5" s="14" t="s">
        <v>30</v>
      </c>
      <c r="B5" s="14" t="s">
        <v>31</v>
      </c>
      <c r="C5" s="13" t="s">
        <v>2</v>
      </c>
      <c r="D5" s="14" t="s">
        <v>32</v>
      </c>
      <c r="E5" s="14" t="s">
        <v>28</v>
      </c>
      <c r="F5" s="14" t="s">
        <v>69</v>
      </c>
      <c r="G5" s="14" t="s">
        <v>33</v>
      </c>
      <c r="H5" s="14" t="s">
        <v>4</v>
      </c>
    </row>
    <row r="6" spans="1:8" ht="75" customHeight="1" x14ac:dyDescent="0.25">
      <c r="A6" s="23">
        <v>1</v>
      </c>
      <c r="B6" s="59" t="s">
        <v>121</v>
      </c>
      <c r="C6" s="74" t="s">
        <v>122</v>
      </c>
      <c r="D6" s="74" t="s">
        <v>124</v>
      </c>
      <c r="E6" s="74" t="s">
        <v>123</v>
      </c>
      <c r="F6" s="74" t="s">
        <v>125</v>
      </c>
      <c r="G6" s="74" t="s">
        <v>126</v>
      </c>
      <c r="H6" s="74" t="s">
        <v>126</v>
      </c>
    </row>
    <row r="7" spans="1:8" x14ac:dyDescent="0.25">
      <c r="A7" s="23">
        <v>2</v>
      </c>
      <c r="B7" s="60"/>
      <c r="C7" s="75"/>
      <c r="D7" s="75"/>
      <c r="E7" s="75"/>
      <c r="F7" s="75"/>
      <c r="G7" s="75"/>
      <c r="H7" s="75"/>
    </row>
    <row r="8" spans="1:8" x14ac:dyDescent="0.25">
      <c r="A8" s="23">
        <v>3</v>
      </c>
      <c r="B8" s="60"/>
      <c r="C8" s="75"/>
      <c r="D8" s="75"/>
      <c r="E8" s="75"/>
      <c r="F8" s="75"/>
      <c r="G8" s="75"/>
      <c r="H8" s="75"/>
    </row>
    <row r="9" spans="1:8" x14ac:dyDescent="0.25">
      <c r="A9" s="23">
        <v>4</v>
      </c>
      <c r="B9" s="60"/>
      <c r="C9" s="75"/>
      <c r="D9" s="75"/>
      <c r="E9" s="75"/>
      <c r="F9" s="75"/>
      <c r="G9" s="75"/>
      <c r="H9" s="75"/>
    </row>
    <row r="10" spans="1:8" x14ac:dyDescent="0.25">
      <c r="A10" s="23">
        <v>5</v>
      </c>
      <c r="B10" s="60"/>
      <c r="C10" s="75"/>
      <c r="D10" s="75"/>
      <c r="E10" s="75"/>
      <c r="F10" s="75"/>
      <c r="G10" s="75"/>
      <c r="H10" s="75"/>
    </row>
    <row r="11" spans="1:8" x14ac:dyDescent="0.25">
      <c r="A11" s="23">
        <v>6</v>
      </c>
      <c r="B11" s="60"/>
      <c r="C11" s="75"/>
      <c r="D11" s="75"/>
      <c r="E11" s="75"/>
      <c r="F11" s="75"/>
      <c r="G11" s="75"/>
      <c r="H11" s="75"/>
    </row>
    <row r="12" spans="1:8" x14ac:dyDescent="0.25">
      <c r="A12" s="23">
        <v>7</v>
      </c>
      <c r="B12" s="60"/>
      <c r="C12" s="75"/>
      <c r="D12" s="75"/>
      <c r="E12" s="75"/>
      <c r="F12" s="75"/>
      <c r="G12" s="75"/>
      <c r="H12" s="75"/>
    </row>
    <row r="13" spans="1:8" x14ac:dyDescent="0.25">
      <c r="A13" s="23">
        <v>8</v>
      </c>
      <c r="B13" s="60"/>
      <c r="C13" s="75"/>
      <c r="D13" s="75"/>
      <c r="E13" s="75"/>
      <c r="F13" s="75"/>
      <c r="G13" s="75"/>
      <c r="H13" s="75"/>
    </row>
    <row r="14" spans="1:8" x14ac:dyDescent="0.25">
      <c r="A14" s="23">
        <v>9</v>
      </c>
      <c r="B14" s="60"/>
      <c r="C14" s="75"/>
      <c r="D14" s="75"/>
      <c r="E14" s="75"/>
      <c r="F14" s="75"/>
      <c r="G14" s="75"/>
      <c r="H14" s="75"/>
    </row>
    <row r="15" spans="1:8" x14ac:dyDescent="0.25">
      <c r="A15" s="23">
        <v>10</v>
      </c>
      <c r="B15" s="60"/>
      <c r="C15" s="75"/>
      <c r="D15" s="75"/>
      <c r="E15" s="75"/>
      <c r="F15" s="75"/>
      <c r="G15" s="75"/>
      <c r="H15" s="75"/>
    </row>
    <row r="16" spans="1:8" x14ac:dyDescent="0.25">
      <c r="A16" s="23">
        <v>11</v>
      </c>
      <c r="B16" s="60"/>
      <c r="C16" s="75"/>
      <c r="D16" s="75"/>
      <c r="E16" s="75"/>
      <c r="F16" s="75"/>
      <c r="G16" s="75"/>
      <c r="H16" s="75"/>
    </row>
    <row r="17" spans="1:8" x14ac:dyDescent="0.25">
      <c r="A17" s="23">
        <v>12</v>
      </c>
      <c r="B17" s="60"/>
      <c r="C17" s="75"/>
      <c r="D17" s="75"/>
      <c r="E17" s="75"/>
      <c r="F17" s="75"/>
      <c r="G17" s="75"/>
      <c r="H17" s="75"/>
    </row>
    <row r="18" spans="1:8" x14ac:dyDescent="0.25">
      <c r="A18" s="23">
        <v>13</v>
      </c>
      <c r="B18" s="60"/>
      <c r="C18" s="75"/>
      <c r="D18" s="75"/>
      <c r="E18" s="75"/>
      <c r="F18" s="75"/>
      <c r="G18" s="75"/>
      <c r="H18" s="75"/>
    </row>
    <row r="19" spans="1:8" x14ac:dyDescent="0.25">
      <c r="A19" s="23">
        <v>14</v>
      </c>
      <c r="B19" s="61"/>
      <c r="C19" s="76"/>
      <c r="D19" s="76"/>
      <c r="E19" s="76"/>
      <c r="F19" s="76"/>
      <c r="G19" s="76"/>
      <c r="H19" s="76"/>
    </row>
    <row r="20" spans="1:8" x14ac:dyDescent="0.25">
      <c r="A20" s="16"/>
      <c r="B20" s="16" t="s">
        <v>34</v>
      </c>
      <c r="C20" s="15">
        <f>SUM(C6:C19)</f>
        <v>0</v>
      </c>
      <c r="D20" s="25">
        <f t="shared" ref="D20:H20" si="0">SUM(D6:D19)</f>
        <v>0</v>
      </c>
      <c r="E20" s="25">
        <f t="shared" si="0"/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</row>
  </sheetData>
  <mergeCells count="7">
    <mergeCell ref="H6:H19"/>
    <mergeCell ref="B6:B19"/>
    <mergeCell ref="C6:C19"/>
    <mergeCell ref="D6:D19"/>
    <mergeCell ref="E6:E19"/>
    <mergeCell ref="F6:F19"/>
    <mergeCell ref="G6:G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0" workbookViewId="0">
      <selection activeCell="F5" sqref="F5"/>
    </sheetView>
  </sheetViews>
  <sheetFormatPr defaultRowHeight="15" x14ac:dyDescent="0.25"/>
  <cols>
    <col min="1" max="1" width="7.42578125" customWidth="1"/>
    <col min="2" max="2" width="20.28515625" customWidth="1"/>
    <col min="3" max="3" width="13.7109375" customWidth="1"/>
    <col min="4" max="4" width="15.7109375" customWidth="1"/>
    <col min="5" max="5" width="19.140625" customWidth="1"/>
    <col min="6" max="7" width="17.7109375" customWidth="1"/>
    <col min="8" max="8" width="21.28515625" customWidth="1"/>
  </cols>
  <sheetData>
    <row r="1" spans="1:6" x14ac:dyDescent="0.25">
      <c r="A1" s="9" t="s">
        <v>78</v>
      </c>
      <c r="B1" s="9"/>
      <c r="C1" s="9"/>
      <c r="D1" s="9"/>
      <c r="E1" s="9"/>
      <c r="F1" s="9"/>
    </row>
    <row r="2" spans="1:6" x14ac:dyDescent="0.25">
      <c r="F2" s="6" t="s">
        <v>77</v>
      </c>
    </row>
    <row r="3" spans="1:6" x14ac:dyDescent="0.25">
      <c r="A3" t="s">
        <v>70</v>
      </c>
      <c r="F3" s="6"/>
    </row>
    <row r="5" spans="1:6" ht="85.5" customHeight="1" x14ac:dyDescent="0.25">
      <c r="A5" s="14" t="s">
        <v>35</v>
      </c>
      <c r="B5" s="14" t="s">
        <v>36</v>
      </c>
      <c r="C5" s="14" t="s">
        <v>29</v>
      </c>
      <c r="D5" s="14" t="s">
        <v>43</v>
      </c>
      <c r="E5" s="14" t="s">
        <v>66</v>
      </c>
      <c r="F5" s="14" t="s">
        <v>44</v>
      </c>
    </row>
    <row r="6" spans="1:6" x14ac:dyDescent="0.25">
      <c r="A6" s="23">
        <v>2</v>
      </c>
      <c r="B6" s="23" t="s">
        <v>101</v>
      </c>
      <c r="C6" s="23" t="s">
        <v>39</v>
      </c>
      <c r="D6" s="23">
        <v>8192.75</v>
      </c>
      <c r="E6" s="23">
        <v>90.381999999999991</v>
      </c>
      <c r="F6" s="34">
        <f t="shared" ref="F6:F25" si="0">D6/7000*E6</f>
        <v>105.78244721428571</v>
      </c>
    </row>
    <row r="7" spans="1:6" x14ac:dyDescent="0.25">
      <c r="A7" s="23">
        <v>3</v>
      </c>
      <c r="B7" s="23" t="s">
        <v>102</v>
      </c>
      <c r="C7" s="23" t="s">
        <v>39</v>
      </c>
      <c r="D7" s="23">
        <v>8192.75</v>
      </c>
      <c r="E7" s="23">
        <v>213.81800000000001</v>
      </c>
      <c r="F7" s="34">
        <f t="shared" si="0"/>
        <v>250.25105992857146</v>
      </c>
    </row>
    <row r="8" spans="1:6" x14ac:dyDescent="0.25">
      <c r="A8" s="23">
        <v>10</v>
      </c>
      <c r="B8" s="23" t="s">
        <v>103</v>
      </c>
      <c r="C8" s="23" t="s">
        <v>39</v>
      </c>
      <c r="D8" s="23">
        <v>8192.75</v>
      </c>
      <c r="E8" s="23">
        <v>102.46600000000001</v>
      </c>
      <c r="F8" s="34">
        <f t="shared" si="0"/>
        <v>119.92547450000002</v>
      </c>
    </row>
    <row r="9" spans="1:6" x14ac:dyDescent="0.25">
      <c r="A9" s="23">
        <v>17</v>
      </c>
      <c r="B9" s="23" t="s">
        <v>104</v>
      </c>
      <c r="C9" s="23" t="s">
        <v>39</v>
      </c>
      <c r="D9" s="23">
        <v>8192.75</v>
      </c>
      <c r="E9" s="23">
        <v>264.32399999999996</v>
      </c>
      <c r="F9" s="34">
        <f t="shared" si="0"/>
        <v>309.36292157142856</v>
      </c>
    </row>
    <row r="10" spans="1:6" x14ac:dyDescent="0.25">
      <c r="A10" s="23">
        <v>18</v>
      </c>
      <c r="B10" s="23" t="s">
        <v>105</v>
      </c>
      <c r="C10" s="23" t="s">
        <v>39</v>
      </c>
      <c r="D10" s="23">
        <v>8192.75</v>
      </c>
      <c r="E10" s="23">
        <v>529.87299999999982</v>
      </c>
      <c r="F10" s="34">
        <f t="shared" si="0"/>
        <v>620.15957439285694</v>
      </c>
    </row>
    <row r="11" spans="1:6" x14ac:dyDescent="0.25">
      <c r="A11" s="23">
        <v>19</v>
      </c>
      <c r="B11" s="23" t="s">
        <v>106</v>
      </c>
      <c r="C11" s="23" t="s">
        <v>39</v>
      </c>
      <c r="D11" s="23">
        <v>8192.75</v>
      </c>
      <c r="E11" s="23">
        <v>912.07600000000002</v>
      </c>
      <c r="F11" s="34">
        <f t="shared" si="0"/>
        <v>1067.4872355714288</v>
      </c>
    </row>
    <row r="12" spans="1:6" x14ac:dyDescent="0.25">
      <c r="A12" s="23">
        <v>23</v>
      </c>
      <c r="B12" s="23" t="s">
        <v>107</v>
      </c>
      <c r="C12" s="23" t="s">
        <v>39</v>
      </c>
      <c r="D12" s="23">
        <v>8192.75</v>
      </c>
      <c r="E12" s="23">
        <v>5327.0650000000005</v>
      </c>
      <c r="F12" s="34">
        <f t="shared" si="0"/>
        <v>6234.758825535715</v>
      </c>
    </row>
    <row r="13" spans="1:6" x14ac:dyDescent="0.25">
      <c r="A13" s="23">
        <v>24</v>
      </c>
      <c r="B13" s="23" t="s">
        <v>108</v>
      </c>
      <c r="C13" s="23" t="s">
        <v>39</v>
      </c>
      <c r="D13" s="23">
        <v>8192.75</v>
      </c>
      <c r="E13" s="23">
        <v>219.97399999999999</v>
      </c>
      <c r="F13" s="34">
        <f t="shared" si="0"/>
        <v>257.45599835714285</v>
      </c>
    </row>
    <row r="14" spans="1:6" x14ac:dyDescent="0.25">
      <c r="A14" s="23">
        <v>25</v>
      </c>
      <c r="B14" s="23" t="s">
        <v>109</v>
      </c>
      <c r="C14" s="23" t="s">
        <v>39</v>
      </c>
      <c r="D14" s="23">
        <v>8192.75</v>
      </c>
      <c r="E14" s="23">
        <v>94.722999999999999</v>
      </c>
      <c r="F14" s="34">
        <f t="shared" si="0"/>
        <v>110.86312260714287</v>
      </c>
    </row>
    <row r="15" spans="1:6" x14ac:dyDescent="0.25">
      <c r="A15" s="23">
        <v>30</v>
      </c>
      <c r="B15" s="23" t="s">
        <v>110</v>
      </c>
      <c r="C15" s="23" t="s">
        <v>39</v>
      </c>
      <c r="D15" s="23">
        <v>8192.75</v>
      </c>
      <c r="E15" s="23">
        <v>383.46899999999999</v>
      </c>
      <c r="F15" s="34">
        <f t="shared" si="0"/>
        <v>448.8093785357143</v>
      </c>
    </row>
    <row r="16" spans="1:6" x14ac:dyDescent="0.25">
      <c r="A16" s="23">
        <v>31</v>
      </c>
      <c r="B16" s="23" t="s">
        <v>111</v>
      </c>
      <c r="C16" s="23" t="s">
        <v>39</v>
      </c>
      <c r="D16" s="23">
        <v>8192.75</v>
      </c>
      <c r="E16" s="23">
        <v>1326.607</v>
      </c>
      <c r="F16" s="34">
        <f t="shared" si="0"/>
        <v>1552.6513570357145</v>
      </c>
    </row>
    <row r="17" spans="1:6" x14ac:dyDescent="0.25">
      <c r="A17" s="24">
        <v>33</v>
      </c>
      <c r="B17" s="23" t="s">
        <v>112</v>
      </c>
      <c r="C17" s="23" t="s">
        <v>39</v>
      </c>
      <c r="D17" s="23">
        <v>8192.75</v>
      </c>
      <c r="E17" s="23">
        <v>2192.8520000000003</v>
      </c>
      <c r="F17" s="34">
        <f t="shared" si="0"/>
        <v>2566.4983175714292</v>
      </c>
    </row>
    <row r="18" spans="1:6" x14ac:dyDescent="0.25">
      <c r="A18" s="24">
        <v>35</v>
      </c>
      <c r="B18" s="23" t="s">
        <v>113</v>
      </c>
      <c r="C18" s="23" t="s">
        <v>39</v>
      </c>
      <c r="D18" s="23">
        <v>8192.75</v>
      </c>
      <c r="E18" s="23">
        <v>499.73100000000005</v>
      </c>
      <c r="F18" s="34">
        <f t="shared" si="0"/>
        <v>584.88159289285727</v>
      </c>
    </row>
    <row r="19" spans="1:6" x14ac:dyDescent="0.25">
      <c r="A19" s="33">
        <v>37</v>
      </c>
      <c r="B19" s="23" t="s">
        <v>114</v>
      </c>
      <c r="C19" s="23" t="s">
        <v>39</v>
      </c>
      <c r="D19" s="23">
        <v>8192.75</v>
      </c>
      <c r="E19" s="23">
        <v>15490.492999999997</v>
      </c>
      <c r="F19" s="34">
        <f t="shared" si="0"/>
        <v>18129.962360821428</v>
      </c>
    </row>
    <row r="20" spans="1:6" x14ac:dyDescent="0.25">
      <c r="A20" s="33">
        <v>39</v>
      </c>
      <c r="B20" s="23" t="s">
        <v>115</v>
      </c>
      <c r="C20" s="23" t="s">
        <v>39</v>
      </c>
      <c r="D20" s="23">
        <v>8192.75</v>
      </c>
      <c r="E20" s="23">
        <v>84.135999999999996</v>
      </c>
      <c r="F20" s="34">
        <f t="shared" si="0"/>
        <v>98.472173428571438</v>
      </c>
    </row>
    <row r="21" spans="1:6" x14ac:dyDescent="0.25">
      <c r="A21" s="33">
        <v>41</v>
      </c>
      <c r="B21" s="23" t="s">
        <v>116</v>
      </c>
      <c r="C21" s="23" t="s">
        <v>39</v>
      </c>
      <c r="D21" s="23">
        <v>8192.75</v>
      </c>
      <c r="E21" s="23">
        <v>152.74299999999999</v>
      </c>
      <c r="F21" s="34">
        <f t="shared" si="0"/>
        <v>178.76931617857144</v>
      </c>
    </row>
    <row r="22" spans="1:6" x14ac:dyDescent="0.25">
      <c r="A22" s="33">
        <v>43</v>
      </c>
      <c r="B22" s="23" t="s">
        <v>117</v>
      </c>
      <c r="C22" s="23" t="s">
        <v>39</v>
      </c>
      <c r="D22" s="23">
        <v>8192.75</v>
      </c>
      <c r="E22" s="23">
        <v>44.677</v>
      </c>
      <c r="F22" s="34">
        <f t="shared" si="0"/>
        <v>52.289641678571435</v>
      </c>
    </row>
    <row r="23" spans="1:6" x14ac:dyDescent="0.25">
      <c r="A23" s="33">
        <v>44</v>
      </c>
      <c r="B23" s="23" t="s">
        <v>118</v>
      </c>
      <c r="C23" s="23" t="s">
        <v>39</v>
      </c>
      <c r="D23" s="23">
        <v>8192.75</v>
      </c>
      <c r="E23" s="23">
        <v>350.84500000000003</v>
      </c>
      <c r="F23" s="34">
        <f t="shared" si="0"/>
        <v>410.6264819642858</v>
      </c>
    </row>
    <row r="24" spans="1:6" x14ac:dyDescent="0.25">
      <c r="A24" s="33">
        <v>45</v>
      </c>
      <c r="B24" s="23" t="s">
        <v>119</v>
      </c>
      <c r="C24" s="23" t="s">
        <v>39</v>
      </c>
      <c r="D24" s="23">
        <v>8192.75</v>
      </c>
      <c r="E24" s="23">
        <v>104.499</v>
      </c>
      <c r="F24" s="34">
        <f t="shared" si="0"/>
        <v>122.30488317857143</v>
      </c>
    </row>
    <row r="25" spans="1:6" x14ac:dyDescent="0.25">
      <c r="A25" s="33">
        <v>46</v>
      </c>
      <c r="B25" s="23" t="s">
        <v>120</v>
      </c>
      <c r="C25" s="23" t="s">
        <v>39</v>
      </c>
      <c r="D25" s="23">
        <v>8192.75</v>
      </c>
      <c r="E25" s="23">
        <v>453.60599999999999</v>
      </c>
      <c r="F25" s="34">
        <f t="shared" si="0"/>
        <v>530.89722235714294</v>
      </c>
    </row>
    <row r="26" spans="1:6" x14ac:dyDescent="0.25">
      <c r="A26" s="33"/>
      <c r="B26" s="23"/>
      <c r="C26" s="23"/>
      <c r="D26" s="23"/>
      <c r="E26" s="23"/>
      <c r="F26" s="23"/>
    </row>
    <row r="27" spans="1:6" hidden="1" x14ac:dyDescent="0.25">
      <c r="A27" s="33"/>
      <c r="B27" s="23"/>
      <c r="C27" s="23"/>
      <c r="D27" s="23"/>
      <c r="E27" s="23"/>
      <c r="F27" s="23"/>
    </row>
    <row r="28" spans="1:6" hidden="1" x14ac:dyDescent="0.25">
      <c r="A28" s="24"/>
      <c r="B28" s="24"/>
      <c r="C28" s="24"/>
      <c r="D28" s="24"/>
      <c r="E28" s="24"/>
      <c r="F28" s="24"/>
    </row>
    <row r="29" spans="1:6" hidden="1" x14ac:dyDescent="0.25">
      <c r="A29" s="24"/>
      <c r="B29" s="24"/>
      <c r="C29" s="24"/>
      <c r="D29" s="24"/>
      <c r="E29" s="24"/>
      <c r="F29" s="24"/>
    </row>
    <row r="30" spans="1:6" hidden="1" x14ac:dyDescent="0.25">
      <c r="A30" s="24"/>
      <c r="B30" s="24"/>
      <c r="C30" s="24"/>
      <c r="D30" s="24"/>
      <c r="E30" s="24"/>
      <c r="F30" s="3"/>
    </row>
    <row r="31" spans="1:6" hidden="1" x14ac:dyDescent="0.25">
      <c r="A31" s="16"/>
      <c r="B31" s="16" t="s">
        <v>38</v>
      </c>
      <c r="C31" s="15" t="s">
        <v>39</v>
      </c>
      <c r="D31" s="16">
        <f>D25</f>
        <v>8192.75</v>
      </c>
      <c r="E31" s="16">
        <f>SUM(E6:E25)</f>
        <v>28838.358999999997</v>
      </c>
      <c r="F31" s="35">
        <f>SUM(F6:F25)</f>
        <v>33752.209385321425</v>
      </c>
    </row>
    <row r="32" spans="1:6" x14ac:dyDescent="0.25">
      <c r="A32" s="16"/>
      <c r="B32" s="16" t="s">
        <v>40</v>
      </c>
      <c r="C32" s="15" t="s">
        <v>37</v>
      </c>
      <c r="D32" s="36" t="s">
        <v>127</v>
      </c>
      <c r="E32" s="36" t="s">
        <v>127</v>
      </c>
      <c r="F32" s="17" t="s">
        <v>127</v>
      </c>
    </row>
    <row r="33" spans="1:6" ht="27.75" customHeight="1" x14ac:dyDescent="0.25">
      <c r="A33" s="16"/>
      <c r="B33" s="16" t="s">
        <v>41</v>
      </c>
      <c r="C33" s="15" t="s">
        <v>39</v>
      </c>
      <c r="D33" s="37" t="s">
        <v>127</v>
      </c>
      <c r="E33" s="37" t="s">
        <v>127</v>
      </c>
      <c r="F33" s="37" t="s">
        <v>127</v>
      </c>
    </row>
    <row r="34" spans="1:6" x14ac:dyDescent="0.25">
      <c r="A34" s="16"/>
      <c r="B34" s="16" t="s">
        <v>67</v>
      </c>
      <c r="C34" s="15" t="s">
        <v>68</v>
      </c>
      <c r="D34" s="16">
        <v>0</v>
      </c>
      <c r="E34" s="16">
        <v>0</v>
      </c>
      <c r="F34" s="15">
        <v>0</v>
      </c>
    </row>
    <row r="35" spans="1:6" x14ac:dyDescent="0.25">
      <c r="A35" s="16"/>
      <c r="B35" s="16" t="s">
        <v>42</v>
      </c>
      <c r="C35" s="16"/>
      <c r="D35" s="16">
        <v>8192.75</v>
      </c>
      <c r="E35" s="16">
        <v>30442.700999999997</v>
      </c>
      <c r="F35" s="17">
        <v>35629.919802535718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10" zoomScaleNormal="110" workbookViewId="0">
      <pane ySplit="5" topLeftCell="A6" activePane="bottomLeft" state="frozen"/>
      <selection pane="bottomLeft" activeCell="J15" sqref="J15"/>
    </sheetView>
  </sheetViews>
  <sheetFormatPr defaultRowHeight="15" x14ac:dyDescent="0.25"/>
  <cols>
    <col min="1" max="1" width="46.5703125" customWidth="1"/>
    <col min="3" max="3" width="7.140625" customWidth="1"/>
    <col min="4" max="4" width="7" customWidth="1"/>
    <col min="5" max="5" width="10.42578125" customWidth="1"/>
    <col min="6" max="6" width="9.85546875" customWidth="1"/>
    <col min="7" max="7" width="9.28515625" customWidth="1"/>
  </cols>
  <sheetData>
    <row r="1" spans="1:7" ht="45" x14ac:dyDescent="0.25">
      <c r="A1" s="5" t="s">
        <v>79</v>
      </c>
      <c r="B1" s="9"/>
      <c r="C1" s="9"/>
      <c r="D1" s="9"/>
      <c r="E1" s="9"/>
      <c r="F1" s="9"/>
      <c r="G1" s="9"/>
    </row>
    <row r="2" spans="1:7" x14ac:dyDescent="0.25">
      <c r="A2" s="5"/>
      <c r="B2" s="5"/>
      <c r="C2" s="5"/>
      <c r="D2" s="5"/>
      <c r="E2" s="5"/>
      <c r="F2" s="5"/>
      <c r="G2" s="5"/>
    </row>
    <row r="3" spans="1:7" x14ac:dyDescent="0.25">
      <c r="A3" t="s">
        <v>70</v>
      </c>
      <c r="B3" s="5"/>
      <c r="C3" s="5"/>
      <c r="D3" s="5"/>
      <c r="E3" s="5"/>
      <c r="F3" s="5"/>
      <c r="G3" s="5"/>
    </row>
    <row r="5" spans="1:7" x14ac:dyDescent="0.25">
      <c r="A5" s="14" t="s">
        <v>5</v>
      </c>
      <c r="B5" s="14" t="s">
        <v>6</v>
      </c>
      <c r="C5" s="14">
        <f t="shared" ref="C5:E5" si="0">D5-1</f>
        <v>2018</v>
      </c>
      <c r="D5" s="14">
        <f t="shared" si="0"/>
        <v>2019</v>
      </c>
      <c r="E5" s="14">
        <f t="shared" si="0"/>
        <v>2020</v>
      </c>
      <c r="F5" s="14">
        <f>G5-1</f>
        <v>2021</v>
      </c>
      <c r="G5" s="14">
        <v>2022</v>
      </c>
    </row>
    <row r="6" spans="1:7" ht="30" x14ac:dyDescent="0.25">
      <c r="A6" s="4" t="s">
        <v>45</v>
      </c>
      <c r="B6" s="2" t="s">
        <v>46</v>
      </c>
      <c r="C6" s="23">
        <v>26.85</v>
      </c>
      <c r="D6" s="23">
        <v>26.62857142857143</v>
      </c>
      <c r="E6" s="23">
        <v>27.62857142857143</v>
      </c>
      <c r="F6" s="23">
        <v>25.62857142857143</v>
      </c>
      <c r="G6" s="23">
        <v>26.580952380952382</v>
      </c>
    </row>
    <row r="7" spans="1:7" ht="30" x14ac:dyDescent="0.25">
      <c r="A7" s="4" t="s">
        <v>47</v>
      </c>
      <c r="B7" s="2" t="s">
        <v>11</v>
      </c>
      <c r="C7" s="23">
        <v>0.16705331535049811</v>
      </c>
      <c r="D7" s="23">
        <v>0.15765819760436667</v>
      </c>
      <c r="E7" s="23">
        <v>0.15758331217047486</v>
      </c>
      <c r="F7" s="23">
        <v>0.14153308933538647</v>
      </c>
      <c r="G7" s="23">
        <v>0.15757823193540521</v>
      </c>
    </row>
    <row r="8" spans="1:7" x14ac:dyDescent="0.25">
      <c r="A8" s="4" t="s">
        <v>48</v>
      </c>
      <c r="B8" s="23" t="s">
        <v>8</v>
      </c>
      <c r="C8" s="23">
        <v>0.49551238913113327</v>
      </c>
      <c r="D8" s="23">
        <v>0.87617317627178415</v>
      </c>
      <c r="E8" s="23">
        <v>1.2884274560103737</v>
      </c>
      <c r="F8" s="23">
        <v>0.9458740579670406</v>
      </c>
      <c r="G8" s="23">
        <v>-1.7681643297001417E-4</v>
      </c>
    </row>
    <row r="9" spans="1:7" ht="30" x14ac:dyDescent="0.25">
      <c r="A9" s="4" t="s">
        <v>10</v>
      </c>
      <c r="B9" s="2" t="s">
        <v>11</v>
      </c>
      <c r="C9" s="23">
        <v>0.14268675187012106</v>
      </c>
      <c r="D9" s="23">
        <v>0.15876587733908951</v>
      </c>
      <c r="E9" s="23">
        <v>0.15938638097823588</v>
      </c>
      <c r="F9" s="23">
        <v>0.15897887121294574</v>
      </c>
      <c r="G9" s="23">
        <v>0.15674924273161367</v>
      </c>
    </row>
    <row r="10" spans="1:7" ht="30" x14ac:dyDescent="0.25">
      <c r="A10" s="4" t="s">
        <v>49</v>
      </c>
      <c r="B10" s="2" t="s">
        <v>9</v>
      </c>
      <c r="C10" s="23">
        <v>23.028453209175741</v>
      </c>
      <c r="D10" s="23">
        <v>23.957881993834309</v>
      </c>
      <c r="E10" s="23">
        <v>24.409361275267813</v>
      </c>
      <c r="F10" s="23">
        <v>21.942209344488738</v>
      </c>
      <c r="G10" s="23">
        <v>22.88</v>
      </c>
    </row>
    <row r="11" spans="1:7" ht="30" x14ac:dyDescent="0.25">
      <c r="A11" s="4" t="s">
        <v>50</v>
      </c>
      <c r="B11" s="2" t="s">
        <v>51</v>
      </c>
      <c r="C11" s="23">
        <v>1.74</v>
      </c>
      <c r="D11" s="23">
        <v>1.93</v>
      </c>
      <c r="E11" s="23">
        <v>1.87</v>
      </c>
      <c r="F11" s="23">
        <v>1.49</v>
      </c>
      <c r="G11" s="23">
        <v>1.59</v>
      </c>
    </row>
    <row r="12" spans="1:7" ht="30" x14ac:dyDescent="0.25">
      <c r="A12" s="4" t="s">
        <v>52</v>
      </c>
      <c r="B12" s="2" t="s">
        <v>8</v>
      </c>
      <c r="C12" s="34">
        <v>61.59</v>
      </c>
      <c r="D12" s="34">
        <v>61.16</v>
      </c>
      <c r="E12" s="34">
        <v>61.16</v>
      </c>
      <c r="F12" s="23">
        <v>61.36</v>
      </c>
      <c r="G12" s="23">
        <v>62.11</v>
      </c>
    </row>
    <row r="13" spans="1:7" ht="45" x14ac:dyDescent="0.25">
      <c r="A13" s="26" t="s">
        <v>53</v>
      </c>
      <c r="B13" s="27" t="s">
        <v>8</v>
      </c>
      <c r="C13" s="77">
        <v>100</v>
      </c>
      <c r="D13" s="78"/>
      <c r="E13" s="78"/>
      <c r="F13" s="78"/>
      <c r="G13" s="79"/>
    </row>
    <row r="14" spans="1:7" ht="45" x14ac:dyDescent="0.25">
      <c r="A14" s="26" t="s">
        <v>54</v>
      </c>
      <c r="B14" s="27" t="s">
        <v>8</v>
      </c>
      <c r="C14" s="77">
        <v>100</v>
      </c>
      <c r="D14" s="78"/>
      <c r="E14" s="78"/>
      <c r="F14" s="78"/>
      <c r="G14" s="79"/>
    </row>
    <row r="15" spans="1:7" ht="45" x14ac:dyDescent="0.25">
      <c r="A15" s="26" t="s">
        <v>55</v>
      </c>
      <c r="B15" s="27" t="s">
        <v>8</v>
      </c>
      <c r="C15" s="77">
        <v>100</v>
      </c>
      <c r="D15" s="78"/>
      <c r="E15" s="78"/>
      <c r="F15" s="78"/>
      <c r="G15" s="79"/>
    </row>
    <row r="16" spans="1:7" ht="45" x14ac:dyDescent="0.25">
      <c r="A16" s="26" t="s">
        <v>56</v>
      </c>
      <c r="B16" s="27" t="s">
        <v>8</v>
      </c>
      <c r="C16" s="29">
        <v>31.8</v>
      </c>
      <c r="D16" s="29">
        <v>33.299999999999997</v>
      </c>
      <c r="E16" s="29">
        <v>38.1</v>
      </c>
      <c r="F16" s="29">
        <v>42.86</v>
      </c>
      <c r="G16" s="29">
        <v>42.86</v>
      </c>
    </row>
    <row r="17" spans="1:7" ht="45" x14ac:dyDescent="0.25">
      <c r="A17" s="26" t="s">
        <v>57</v>
      </c>
      <c r="B17" s="27" t="s">
        <v>8</v>
      </c>
      <c r="C17" s="23">
        <v>31.8</v>
      </c>
      <c r="D17" s="23">
        <v>33.299999999999997</v>
      </c>
      <c r="E17" s="23">
        <v>38.1</v>
      </c>
      <c r="F17" s="23">
        <v>42.86</v>
      </c>
      <c r="G17" s="23">
        <v>42.86</v>
      </c>
    </row>
    <row r="18" spans="1:7" ht="30" x14ac:dyDescent="0.25">
      <c r="A18" s="4" t="s">
        <v>58</v>
      </c>
      <c r="B18" s="2" t="s">
        <v>59</v>
      </c>
      <c r="C18" s="77" t="s">
        <v>126</v>
      </c>
      <c r="D18" s="78"/>
      <c r="E18" s="78"/>
      <c r="F18" s="78"/>
      <c r="G18" s="79"/>
    </row>
    <row r="19" spans="1:7" ht="30" x14ac:dyDescent="0.25">
      <c r="A19" s="4" t="s">
        <v>60</v>
      </c>
      <c r="B19" s="2" t="s">
        <v>61</v>
      </c>
      <c r="C19" s="77" t="s">
        <v>126</v>
      </c>
      <c r="D19" s="78"/>
      <c r="E19" s="78"/>
      <c r="F19" s="78"/>
      <c r="G19" s="79"/>
    </row>
    <row r="20" spans="1:7" ht="45" x14ac:dyDescent="0.25">
      <c r="A20" s="4" t="s">
        <v>62</v>
      </c>
      <c r="B20" s="2" t="s">
        <v>7</v>
      </c>
      <c r="C20" s="77" t="s">
        <v>126</v>
      </c>
      <c r="D20" s="78"/>
      <c r="E20" s="78"/>
      <c r="F20" s="78"/>
      <c r="G20" s="79"/>
    </row>
    <row r="21" spans="1:7" x14ac:dyDescent="0.25">
      <c r="A21" s="4" t="s">
        <v>63</v>
      </c>
      <c r="B21" s="4"/>
      <c r="C21" s="77" t="s">
        <v>128</v>
      </c>
      <c r="D21" s="78"/>
      <c r="E21" s="78"/>
      <c r="F21" s="78"/>
      <c r="G21" s="79"/>
    </row>
    <row r="22" spans="1:7" x14ac:dyDescent="0.25">
      <c r="A22" s="4" t="s">
        <v>64</v>
      </c>
      <c r="B22" s="2" t="s">
        <v>65</v>
      </c>
      <c r="C22" s="77">
        <v>0</v>
      </c>
      <c r="D22" s="78"/>
      <c r="E22" s="78"/>
      <c r="F22" s="78"/>
      <c r="G22" s="79"/>
    </row>
  </sheetData>
  <mergeCells count="8">
    <mergeCell ref="C14:G14"/>
    <mergeCell ref="C15:G15"/>
    <mergeCell ref="C22:G22"/>
    <mergeCell ref="C21:G21"/>
    <mergeCell ref="C13:G13"/>
    <mergeCell ref="C18:G18"/>
    <mergeCell ref="C19:G19"/>
    <mergeCell ref="C20:G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5"/>
  <sheetViews>
    <sheetView tabSelected="1" workbookViewId="0">
      <selection activeCell="N13" sqref="N13"/>
    </sheetView>
  </sheetViews>
  <sheetFormatPr defaultRowHeight="15" x14ac:dyDescent="0.25"/>
  <cols>
    <col min="1" max="1" width="48.5703125" customWidth="1"/>
    <col min="2" max="3" width="6.85546875" customWidth="1"/>
    <col min="4" max="4" width="7" customWidth="1"/>
    <col min="5" max="5" width="7.42578125" customWidth="1"/>
    <col min="6" max="6" width="17.5703125" customWidth="1"/>
  </cols>
  <sheetData>
    <row r="1" spans="1:12" x14ac:dyDescent="0.25">
      <c r="A1" s="10" t="s">
        <v>97</v>
      </c>
    </row>
    <row r="3" spans="1:12" x14ac:dyDescent="0.25">
      <c r="A3" t="s">
        <v>87</v>
      </c>
    </row>
    <row r="4" spans="1:12" x14ac:dyDescent="0.25">
      <c r="F4" s="18" t="s">
        <v>74</v>
      </c>
    </row>
    <row r="5" spans="1:12" x14ac:dyDescent="0.25">
      <c r="A5" s="14" t="s">
        <v>5</v>
      </c>
      <c r="B5" s="14">
        <f t="shared" ref="B5:D5" si="0">C5-1</f>
        <v>2018</v>
      </c>
      <c r="C5" s="14">
        <f t="shared" si="0"/>
        <v>2019</v>
      </c>
      <c r="D5" s="14">
        <f t="shared" si="0"/>
        <v>2020</v>
      </c>
      <c r="E5" s="14">
        <f>F5-1</f>
        <v>2021</v>
      </c>
      <c r="F5" s="14">
        <v>2022</v>
      </c>
      <c r="L5" s="31"/>
    </row>
    <row r="6" spans="1:12" x14ac:dyDescent="0.25">
      <c r="A6" s="19" t="s">
        <v>100</v>
      </c>
      <c r="B6" s="80"/>
      <c r="C6" s="81"/>
      <c r="D6" s="81"/>
      <c r="E6" s="81"/>
      <c r="F6" s="82"/>
      <c r="L6" s="32"/>
    </row>
    <row r="7" spans="1:12" ht="47.25" customHeight="1" x14ac:dyDescent="0.25">
      <c r="A7" s="11" t="s">
        <v>91</v>
      </c>
      <c r="B7" s="83" t="s">
        <v>172</v>
      </c>
      <c r="C7" s="84"/>
      <c r="D7" s="84"/>
      <c r="E7" s="84"/>
      <c r="F7" s="54" t="s">
        <v>173</v>
      </c>
      <c r="L7" s="32"/>
    </row>
    <row r="8" spans="1:12" x14ac:dyDescent="0.25">
      <c r="A8" s="11" t="s">
        <v>92</v>
      </c>
      <c r="B8" s="85"/>
      <c r="C8" s="86"/>
      <c r="D8" s="86"/>
      <c r="E8" s="86"/>
      <c r="F8" s="75" t="s">
        <v>174</v>
      </c>
      <c r="L8" s="32"/>
    </row>
    <row r="9" spans="1:12" ht="30" x14ac:dyDescent="0.25">
      <c r="A9" s="11" t="s">
        <v>93</v>
      </c>
      <c r="B9" s="85"/>
      <c r="C9" s="86"/>
      <c r="D9" s="86"/>
      <c r="E9" s="86"/>
      <c r="F9" s="75"/>
      <c r="L9" s="32"/>
    </row>
    <row r="10" spans="1:12" ht="31.5" customHeight="1" x14ac:dyDescent="0.25">
      <c r="A10" s="11" t="s">
        <v>94</v>
      </c>
      <c r="B10" s="85"/>
      <c r="C10" s="86"/>
      <c r="D10" s="86"/>
      <c r="E10" s="86"/>
      <c r="F10" s="75"/>
      <c r="L10" s="32"/>
    </row>
    <row r="11" spans="1:12" x14ac:dyDescent="0.25">
      <c r="A11" s="11" t="s">
        <v>88</v>
      </c>
      <c r="B11" s="85"/>
      <c r="C11" s="86"/>
      <c r="D11" s="86"/>
      <c r="E11" s="86"/>
      <c r="F11" s="75"/>
      <c r="L11" s="32"/>
    </row>
    <row r="12" spans="1:12" ht="30" customHeight="1" x14ac:dyDescent="0.25">
      <c r="A12" s="11" t="s">
        <v>95</v>
      </c>
      <c r="B12" s="85"/>
      <c r="C12" s="86"/>
      <c r="D12" s="86"/>
      <c r="E12" s="86"/>
      <c r="F12" s="75"/>
      <c r="L12" s="32"/>
    </row>
    <row r="13" spans="1:12" x14ac:dyDescent="0.25">
      <c r="A13" s="11" t="s">
        <v>89</v>
      </c>
      <c r="B13" s="85"/>
      <c r="C13" s="86"/>
      <c r="D13" s="86"/>
      <c r="E13" s="86"/>
      <c r="F13" s="75"/>
      <c r="L13" s="32"/>
    </row>
    <row r="14" spans="1:12" ht="30" x14ac:dyDescent="0.25">
      <c r="A14" s="11" t="s">
        <v>98</v>
      </c>
      <c r="B14" s="85"/>
      <c r="C14" s="86"/>
      <c r="D14" s="86"/>
      <c r="E14" s="86"/>
      <c r="F14" s="75"/>
      <c r="L14" s="32"/>
    </row>
    <row r="15" spans="1:12" x14ac:dyDescent="0.25">
      <c r="A15" s="7" t="s">
        <v>80</v>
      </c>
      <c r="B15" s="85"/>
      <c r="C15" s="86"/>
      <c r="D15" s="86"/>
      <c r="E15" s="86"/>
      <c r="F15" s="75"/>
      <c r="L15" s="32"/>
    </row>
    <row r="16" spans="1:12" x14ac:dyDescent="0.25">
      <c r="A16" s="7" t="s">
        <v>81</v>
      </c>
      <c r="B16" s="85"/>
      <c r="C16" s="86"/>
      <c r="D16" s="86"/>
      <c r="E16" s="86"/>
      <c r="F16" s="75"/>
      <c r="L16" s="32"/>
    </row>
    <row r="17" spans="1:6" ht="30" x14ac:dyDescent="0.25">
      <c r="A17" s="11" t="s">
        <v>96</v>
      </c>
      <c r="B17" s="85"/>
      <c r="C17" s="86"/>
      <c r="D17" s="86"/>
      <c r="E17" s="86"/>
      <c r="F17" s="75"/>
    </row>
    <row r="18" spans="1:6" x14ac:dyDescent="0.25">
      <c r="A18" s="7" t="s">
        <v>80</v>
      </c>
      <c r="B18" s="85"/>
      <c r="C18" s="86"/>
      <c r="D18" s="86"/>
      <c r="E18" s="86"/>
      <c r="F18" s="75"/>
    </row>
    <row r="19" spans="1:6" x14ac:dyDescent="0.25">
      <c r="A19" s="7" t="s">
        <v>81</v>
      </c>
      <c r="B19" s="85"/>
      <c r="C19" s="86"/>
      <c r="D19" s="86"/>
      <c r="E19" s="86"/>
      <c r="F19" s="75"/>
    </row>
    <row r="20" spans="1:6" ht="30" x14ac:dyDescent="0.25">
      <c r="A20" s="11" t="s">
        <v>82</v>
      </c>
      <c r="B20" s="85"/>
      <c r="C20" s="86"/>
      <c r="D20" s="86"/>
      <c r="E20" s="86"/>
      <c r="F20" s="75"/>
    </row>
    <row r="21" spans="1:6" ht="30" x14ac:dyDescent="0.25">
      <c r="A21" s="11" t="s">
        <v>90</v>
      </c>
      <c r="B21" s="85"/>
      <c r="C21" s="86"/>
      <c r="D21" s="86"/>
      <c r="E21" s="86"/>
      <c r="F21" s="75"/>
    </row>
    <row r="22" spans="1:6" ht="45" x14ac:dyDescent="0.25">
      <c r="A22" s="11" t="s">
        <v>83</v>
      </c>
      <c r="B22" s="85"/>
      <c r="C22" s="86"/>
      <c r="D22" s="86"/>
      <c r="E22" s="86"/>
      <c r="F22" s="75"/>
    </row>
    <row r="23" spans="1:6" ht="60" x14ac:dyDescent="0.25">
      <c r="A23" s="11" t="s">
        <v>84</v>
      </c>
      <c r="B23" s="87"/>
      <c r="C23" s="88"/>
      <c r="D23" s="88"/>
      <c r="E23" s="88"/>
      <c r="F23" s="76"/>
    </row>
    <row r="24" spans="1:6" ht="22.5" customHeight="1" x14ac:dyDescent="0.25">
      <c r="A24" s="11" t="s">
        <v>85</v>
      </c>
      <c r="B24" s="23" t="s">
        <v>127</v>
      </c>
      <c r="C24" s="23" t="s">
        <v>127</v>
      </c>
      <c r="D24" s="23" t="s">
        <v>127</v>
      </c>
      <c r="E24" s="23" t="s">
        <v>127</v>
      </c>
      <c r="F24" s="23" t="s">
        <v>127</v>
      </c>
    </row>
    <row r="25" spans="1:6" ht="24.75" customHeight="1" x14ac:dyDescent="0.25">
      <c r="A25" s="11" t="s">
        <v>86</v>
      </c>
      <c r="B25" s="23" t="s">
        <v>127</v>
      </c>
      <c r="C25" s="23" t="s">
        <v>127</v>
      </c>
      <c r="D25" s="23" t="s">
        <v>127</v>
      </c>
      <c r="E25" s="23" t="s">
        <v>127</v>
      </c>
      <c r="F25" s="23" t="s">
        <v>127</v>
      </c>
    </row>
    <row r="26" spans="1:6" x14ac:dyDescent="0.25">
      <c r="A26" s="19" t="s">
        <v>100</v>
      </c>
      <c r="B26" s="80"/>
      <c r="C26" s="81"/>
      <c r="D26" s="81"/>
      <c r="E26" s="81"/>
      <c r="F26" s="82"/>
    </row>
    <row r="27" spans="1:6" x14ac:dyDescent="0.25">
      <c r="A27" s="11" t="s">
        <v>91</v>
      </c>
      <c r="B27" s="23"/>
      <c r="C27" s="23"/>
      <c r="D27" s="23"/>
      <c r="E27" s="29"/>
      <c r="F27" s="29"/>
    </row>
    <row r="28" spans="1:6" x14ac:dyDescent="0.25">
      <c r="A28" s="11" t="s">
        <v>92</v>
      </c>
      <c r="B28" s="23"/>
      <c r="C28" s="23"/>
      <c r="D28" s="23"/>
      <c r="E28" s="29"/>
      <c r="F28" s="29"/>
    </row>
    <row r="29" spans="1:6" ht="30" x14ac:dyDescent="0.25">
      <c r="A29" s="11" t="s">
        <v>93</v>
      </c>
      <c r="B29" s="23"/>
      <c r="C29" s="23"/>
      <c r="D29" s="23"/>
      <c r="E29" s="29"/>
      <c r="F29" s="29"/>
    </row>
    <row r="30" spans="1:6" x14ac:dyDescent="0.25">
      <c r="A30" s="11" t="s">
        <v>94</v>
      </c>
      <c r="B30" s="23"/>
      <c r="C30" s="23"/>
      <c r="D30" s="23"/>
      <c r="E30" s="29"/>
      <c r="F30" s="29"/>
    </row>
    <row r="31" spans="1:6" x14ac:dyDescent="0.25">
      <c r="A31" s="11" t="s">
        <v>88</v>
      </c>
      <c r="B31" s="23"/>
      <c r="C31" s="23"/>
      <c r="D31" s="23"/>
      <c r="E31" s="29"/>
      <c r="F31" s="29"/>
    </row>
    <row r="32" spans="1:6" x14ac:dyDescent="0.25">
      <c r="A32" s="11" t="s">
        <v>95</v>
      </c>
      <c r="B32" s="23"/>
      <c r="C32" s="23"/>
      <c r="D32" s="23"/>
      <c r="E32" s="29"/>
      <c r="F32" s="29"/>
    </row>
    <row r="33" spans="1:6" x14ac:dyDescent="0.25">
      <c r="A33" s="11" t="s">
        <v>89</v>
      </c>
      <c r="B33" s="23"/>
      <c r="C33" s="23"/>
      <c r="D33" s="23"/>
      <c r="E33" s="29"/>
      <c r="F33" s="29"/>
    </row>
    <row r="34" spans="1:6" ht="30" x14ac:dyDescent="0.25">
      <c r="A34" s="11" t="s">
        <v>98</v>
      </c>
      <c r="B34" s="30"/>
      <c r="C34" s="30"/>
      <c r="D34" s="30"/>
      <c r="E34" s="29"/>
      <c r="F34" s="29"/>
    </row>
    <row r="35" spans="1:6" x14ac:dyDescent="0.25">
      <c r="A35" s="7" t="s">
        <v>80</v>
      </c>
      <c r="B35" s="30"/>
      <c r="C35" s="30"/>
      <c r="D35" s="30"/>
      <c r="E35" s="29"/>
      <c r="F35" s="29"/>
    </row>
    <row r="36" spans="1:6" x14ac:dyDescent="0.25">
      <c r="A36" s="7" t="s">
        <v>81</v>
      </c>
      <c r="B36" s="23"/>
      <c r="C36" s="23"/>
      <c r="D36" s="23"/>
      <c r="E36" s="29"/>
      <c r="F36" s="29"/>
    </row>
    <row r="37" spans="1:6" ht="30" x14ac:dyDescent="0.25">
      <c r="A37" s="11" t="s">
        <v>96</v>
      </c>
      <c r="B37" s="23"/>
      <c r="C37" s="23"/>
      <c r="D37" s="23"/>
      <c r="E37" s="29"/>
      <c r="F37" s="29"/>
    </row>
    <row r="38" spans="1:6" x14ac:dyDescent="0.25">
      <c r="A38" s="7" t="s">
        <v>80</v>
      </c>
      <c r="B38" s="23"/>
      <c r="C38" s="23"/>
      <c r="D38" s="23"/>
      <c r="E38" s="29"/>
      <c r="F38" s="29"/>
    </row>
    <row r="39" spans="1:6" x14ac:dyDescent="0.25">
      <c r="A39" s="7" t="s">
        <v>81</v>
      </c>
      <c r="B39" s="23"/>
      <c r="C39" s="23"/>
      <c r="D39" s="23"/>
      <c r="E39" s="29"/>
      <c r="F39" s="29"/>
    </row>
    <row r="40" spans="1:6" ht="30" x14ac:dyDescent="0.25">
      <c r="A40" s="11" t="s">
        <v>82</v>
      </c>
      <c r="B40" s="23"/>
      <c r="C40" s="23"/>
      <c r="D40" s="23"/>
      <c r="E40" s="29"/>
      <c r="F40" s="29"/>
    </row>
    <row r="41" spans="1:6" ht="30" x14ac:dyDescent="0.25">
      <c r="A41" s="11" t="s">
        <v>90</v>
      </c>
      <c r="B41" s="23"/>
      <c r="C41" s="23"/>
      <c r="D41" s="23"/>
      <c r="E41" s="29"/>
      <c r="F41" s="29"/>
    </row>
    <row r="42" spans="1:6" ht="45" x14ac:dyDescent="0.25">
      <c r="A42" s="11" t="s">
        <v>83</v>
      </c>
      <c r="B42" s="23"/>
      <c r="C42" s="23"/>
      <c r="D42" s="23"/>
      <c r="E42" s="29"/>
      <c r="F42" s="29"/>
    </row>
    <row r="43" spans="1:6" ht="60" x14ac:dyDescent="0.25">
      <c r="A43" s="11" t="s">
        <v>84</v>
      </c>
      <c r="B43" s="23"/>
      <c r="C43" s="23"/>
      <c r="D43" s="23"/>
      <c r="E43" s="29"/>
      <c r="F43" s="29"/>
    </row>
    <row r="44" spans="1:6" x14ac:dyDescent="0.25">
      <c r="A44" s="11" t="s">
        <v>85</v>
      </c>
      <c r="B44" s="23"/>
      <c r="C44" s="23"/>
      <c r="D44" s="23"/>
      <c r="E44" s="29"/>
      <c r="F44" s="29"/>
    </row>
    <row r="45" spans="1:6" x14ac:dyDescent="0.25">
      <c r="A45" s="11" t="s">
        <v>86</v>
      </c>
      <c r="B45" s="23"/>
      <c r="C45" s="23"/>
      <c r="D45" s="23"/>
      <c r="E45" s="29"/>
      <c r="F45" s="29"/>
    </row>
    <row r="46" spans="1:6" x14ac:dyDescent="0.25">
      <c r="A46" s="19" t="s">
        <v>100</v>
      </c>
      <c r="B46" s="80"/>
      <c r="C46" s="81"/>
      <c r="D46" s="81"/>
      <c r="E46" s="81"/>
      <c r="F46" s="82"/>
    </row>
    <row r="47" spans="1:6" x14ac:dyDescent="0.25">
      <c r="A47" s="11" t="s">
        <v>91</v>
      </c>
      <c r="B47" s="23"/>
      <c r="C47" s="23"/>
      <c r="D47" s="23"/>
      <c r="E47" s="29"/>
      <c r="F47" s="29"/>
    </row>
    <row r="48" spans="1:6" x14ac:dyDescent="0.25">
      <c r="A48" s="11" t="s">
        <v>92</v>
      </c>
      <c r="B48" s="23"/>
      <c r="C48" s="23"/>
      <c r="D48" s="23"/>
      <c r="E48" s="29"/>
      <c r="F48" s="29"/>
    </row>
    <row r="49" spans="1:6" ht="30" x14ac:dyDescent="0.25">
      <c r="A49" s="11" t="s">
        <v>93</v>
      </c>
      <c r="B49" s="23"/>
      <c r="C49" s="23"/>
      <c r="D49" s="23"/>
      <c r="E49" s="29"/>
      <c r="F49" s="29"/>
    </row>
    <row r="50" spans="1:6" x14ac:dyDescent="0.25">
      <c r="A50" s="11" t="s">
        <v>94</v>
      </c>
      <c r="B50" s="23"/>
      <c r="C50" s="23"/>
      <c r="D50" s="23"/>
      <c r="E50" s="29"/>
      <c r="F50" s="29"/>
    </row>
    <row r="51" spans="1:6" x14ac:dyDescent="0.25">
      <c r="A51" s="11" t="s">
        <v>88</v>
      </c>
      <c r="B51" s="23"/>
      <c r="C51" s="23"/>
      <c r="D51" s="23"/>
      <c r="E51" s="29"/>
      <c r="F51" s="29"/>
    </row>
    <row r="52" spans="1:6" x14ac:dyDescent="0.25">
      <c r="A52" s="11" t="s">
        <v>95</v>
      </c>
      <c r="B52" s="23"/>
      <c r="C52" s="23"/>
      <c r="D52" s="23"/>
      <c r="E52" s="29"/>
      <c r="F52" s="29"/>
    </row>
    <row r="53" spans="1:6" x14ac:dyDescent="0.25">
      <c r="A53" s="11" t="s">
        <v>89</v>
      </c>
      <c r="B53" s="23"/>
      <c r="C53" s="23"/>
      <c r="D53" s="23"/>
      <c r="E53" s="29"/>
      <c r="F53" s="29"/>
    </row>
    <row r="54" spans="1:6" ht="30" x14ac:dyDescent="0.25">
      <c r="A54" s="11" t="s">
        <v>98</v>
      </c>
      <c r="B54" s="30"/>
      <c r="C54" s="30"/>
      <c r="D54" s="30"/>
      <c r="E54" s="29"/>
      <c r="F54" s="29"/>
    </row>
    <row r="55" spans="1:6" x14ac:dyDescent="0.25">
      <c r="A55" s="7" t="s">
        <v>80</v>
      </c>
      <c r="B55" s="30"/>
      <c r="C55" s="30"/>
      <c r="D55" s="30"/>
      <c r="E55" s="29"/>
      <c r="F55" s="29"/>
    </row>
    <row r="56" spans="1:6" x14ac:dyDescent="0.25">
      <c r="A56" s="7" t="s">
        <v>81</v>
      </c>
      <c r="B56" s="30"/>
      <c r="C56" s="30"/>
      <c r="D56" s="30"/>
      <c r="E56" s="29"/>
      <c r="F56" s="29"/>
    </row>
    <row r="57" spans="1:6" ht="30" x14ac:dyDescent="0.25">
      <c r="A57" s="11" t="s">
        <v>96</v>
      </c>
      <c r="B57" s="23"/>
      <c r="C57" s="23"/>
      <c r="D57" s="23"/>
      <c r="E57" s="29"/>
      <c r="F57" s="29"/>
    </row>
    <row r="58" spans="1:6" x14ac:dyDescent="0.25">
      <c r="A58" s="7" t="s">
        <v>80</v>
      </c>
      <c r="B58" s="23"/>
      <c r="C58" s="23"/>
      <c r="D58" s="23"/>
      <c r="E58" s="29"/>
      <c r="F58" s="29"/>
    </row>
    <row r="59" spans="1:6" x14ac:dyDescent="0.25">
      <c r="A59" s="7" t="s">
        <v>81</v>
      </c>
      <c r="B59" s="23"/>
      <c r="C59" s="23"/>
      <c r="D59" s="23"/>
      <c r="E59" s="29"/>
      <c r="F59" s="29"/>
    </row>
    <row r="60" spans="1:6" ht="30" x14ac:dyDescent="0.25">
      <c r="A60" s="11" t="s">
        <v>82</v>
      </c>
      <c r="B60" s="23"/>
      <c r="C60" s="23"/>
      <c r="D60" s="23"/>
      <c r="E60" s="29"/>
      <c r="F60" s="29"/>
    </row>
    <row r="61" spans="1:6" ht="30" x14ac:dyDescent="0.25">
      <c r="A61" s="11" t="s">
        <v>90</v>
      </c>
      <c r="B61" s="23"/>
      <c r="C61" s="23"/>
      <c r="D61" s="23"/>
      <c r="E61" s="29"/>
      <c r="F61" s="29"/>
    </row>
    <row r="62" spans="1:6" ht="45" x14ac:dyDescent="0.25">
      <c r="A62" s="11" t="s">
        <v>83</v>
      </c>
      <c r="B62" s="23"/>
      <c r="C62" s="23"/>
      <c r="D62" s="23"/>
      <c r="E62" s="29"/>
      <c r="F62" s="29"/>
    </row>
    <row r="63" spans="1:6" ht="60" x14ac:dyDescent="0.25">
      <c r="A63" s="11" t="s">
        <v>84</v>
      </c>
      <c r="B63" s="23"/>
      <c r="C63" s="23"/>
      <c r="D63" s="23"/>
      <c r="E63" s="29"/>
      <c r="F63" s="29"/>
    </row>
    <row r="64" spans="1:6" x14ac:dyDescent="0.25">
      <c r="A64" s="11" t="s">
        <v>85</v>
      </c>
      <c r="B64" s="23"/>
      <c r="C64" s="23"/>
      <c r="D64" s="23"/>
      <c r="E64" s="29"/>
      <c r="F64" s="29"/>
    </row>
    <row r="65" spans="1:6" x14ac:dyDescent="0.25">
      <c r="A65" s="11" t="s">
        <v>86</v>
      </c>
      <c r="B65" s="23"/>
      <c r="C65" s="23"/>
      <c r="D65" s="23"/>
      <c r="E65" s="29"/>
      <c r="F65" s="29"/>
    </row>
    <row r="66" spans="1:6" x14ac:dyDescent="0.25">
      <c r="A66" s="19" t="s">
        <v>100</v>
      </c>
      <c r="B66" s="80"/>
      <c r="C66" s="81"/>
      <c r="D66" s="81"/>
      <c r="E66" s="81"/>
      <c r="F66" s="82"/>
    </row>
    <row r="67" spans="1:6" x14ac:dyDescent="0.25">
      <c r="A67" s="11" t="s">
        <v>91</v>
      </c>
      <c r="B67" s="23"/>
      <c r="C67" s="23"/>
      <c r="D67" s="23"/>
      <c r="E67" s="29"/>
      <c r="F67" s="29"/>
    </row>
    <row r="68" spans="1:6" x14ac:dyDescent="0.25">
      <c r="A68" s="11" t="s">
        <v>92</v>
      </c>
      <c r="B68" s="23"/>
      <c r="C68" s="23"/>
      <c r="D68" s="23"/>
      <c r="E68" s="29"/>
      <c r="F68" s="29"/>
    </row>
    <row r="69" spans="1:6" ht="30" x14ac:dyDescent="0.25">
      <c r="A69" s="11" t="s">
        <v>93</v>
      </c>
      <c r="B69" s="23"/>
      <c r="C69" s="23"/>
      <c r="D69" s="23"/>
      <c r="E69" s="29"/>
      <c r="F69" s="29"/>
    </row>
    <row r="70" spans="1:6" x14ac:dyDescent="0.25">
      <c r="A70" s="11" t="s">
        <v>94</v>
      </c>
      <c r="B70" s="23"/>
      <c r="C70" s="23"/>
      <c r="D70" s="23"/>
      <c r="E70" s="29"/>
      <c r="F70" s="29"/>
    </row>
    <row r="71" spans="1:6" x14ac:dyDescent="0.25">
      <c r="A71" s="11" t="s">
        <v>88</v>
      </c>
      <c r="B71" s="23"/>
      <c r="C71" s="23"/>
      <c r="D71" s="23"/>
      <c r="E71" s="29"/>
      <c r="F71" s="29"/>
    </row>
    <row r="72" spans="1:6" x14ac:dyDescent="0.25">
      <c r="A72" s="11" t="s">
        <v>95</v>
      </c>
      <c r="B72" s="23"/>
      <c r="C72" s="23"/>
      <c r="D72" s="23"/>
      <c r="E72" s="29"/>
      <c r="F72" s="29"/>
    </row>
    <row r="73" spans="1:6" x14ac:dyDescent="0.25">
      <c r="A73" s="11" t="s">
        <v>89</v>
      </c>
      <c r="B73" s="23"/>
      <c r="C73" s="23"/>
      <c r="D73" s="23"/>
      <c r="E73" s="29"/>
      <c r="F73" s="29"/>
    </row>
    <row r="74" spans="1:6" ht="30" x14ac:dyDescent="0.25">
      <c r="A74" s="11" t="s">
        <v>98</v>
      </c>
      <c r="B74" s="23"/>
      <c r="C74" s="23"/>
      <c r="D74" s="23"/>
      <c r="E74" s="29"/>
      <c r="F74" s="29"/>
    </row>
    <row r="75" spans="1:6" x14ac:dyDescent="0.25">
      <c r="A75" s="7" t="s">
        <v>80</v>
      </c>
      <c r="B75" s="23"/>
      <c r="C75" s="23"/>
      <c r="D75" s="23"/>
      <c r="E75" s="29"/>
      <c r="F75" s="29"/>
    </row>
    <row r="76" spans="1:6" x14ac:dyDescent="0.25">
      <c r="A76" s="7" t="s">
        <v>81</v>
      </c>
      <c r="B76" s="23"/>
      <c r="C76" s="23"/>
      <c r="D76" s="23"/>
      <c r="E76" s="29"/>
      <c r="F76" s="29"/>
    </row>
    <row r="77" spans="1:6" ht="30" x14ac:dyDescent="0.25">
      <c r="A77" s="11" t="s">
        <v>96</v>
      </c>
      <c r="B77" s="23"/>
      <c r="C77" s="23"/>
      <c r="D77" s="23"/>
      <c r="E77" s="29"/>
      <c r="F77" s="29"/>
    </row>
    <row r="78" spans="1:6" x14ac:dyDescent="0.25">
      <c r="A78" s="7" t="s">
        <v>80</v>
      </c>
      <c r="B78" s="23"/>
      <c r="C78" s="23"/>
      <c r="D78" s="23"/>
      <c r="E78" s="29"/>
      <c r="F78" s="29"/>
    </row>
    <row r="79" spans="1:6" x14ac:dyDescent="0.25">
      <c r="A79" s="7" t="s">
        <v>81</v>
      </c>
      <c r="B79" s="23"/>
      <c r="C79" s="23"/>
      <c r="D79" s="23"/>
      <c r="E79" s="29"/>
      <c r="F79" s="29"/>
    </row>
    <row r="80" spans="1:6" ht="30" x14ac:dyDescent="0.25">
      <c r="A80" s="11" t="s">
        <v>82</v>
      </c>
      <c r="B80" s="23"/>
      <c r="C80" s="23"/>
      <c r="D80" s="23"/>
      <c r="E80" s="29"/>
      <c r="F80" s="29"/>
    </row>
    <row r="81" spans="1:6" ht="30" x14ac:dyDescent="0.25">
      <c r="A81" s="11" t="s">
        <v>90</v>
      </c>
      <c r="B81" s="23"/>
      <c r="C81" s="23"/>
      <c r="D81" s="23"/>
      <c r="E81" s="29"/>
      <c r="F81" s="29"/>
    </row>
    <row r="82" spans="1:6" ht="45" x14ac:dyDescent="0.25">
      <c r="A82" s="11" t="s">
        <v>83</v>
      </c>
      <c r="B82" s="23"/>
      <c r="C82" s="23"/>
      <c r="D82" s="23"/>
      <c r="E82" s="29"/>
      <c r="F82" s="29"/>
    </row>
    <row r="83" spans="1:6" ht="60" x14ac:dyDescent="0.25">
      <c r="A83" s="11" t="s">
        <v>84</v>
      </c>
      <c r="B83" s="23"/>
      <c r="C83" s="23"/>
      <c r="D83" s="23"/>
      <c r="E83" s="29"/>
      <c r="F83" s="29"/>
    </row>
    <row r="84" spans="1:6" x14ac:dyDescent="0.25">
      <c r="A84" s="11" t="s">
        <v>85</v>
      </c>
      <c r="B84" s="23"/>
      <c r="C84" s="23"/>
      <c r="D84" s="23"/>
      <c r="E84" s="29"/>
      <c r="F84" s="29"/>
    </row>
    <row r="85" spans="1:6" x14ac:dyDescent="0.25">
      <c r="A85" s="11" t="s">
        <v>86</v>
      </c>
      <c r="B85" s="23"/>
      <c r="C85" s="23"/>
      <c r="D85" s="23"/>
      <c r="E85" s="29"/>
      <c r="F85" s="29"/>
    </row>
    <row r="86" spans="1:6" x14ac:dyDescent="0.25">
      <c r="A86" s="19" t="s">
        <v>100</v>
      </c>
      <c r="B86" s="80"/>
      <c r="C86" s="81"/>
      <c r="D86" s="81"/>
      <c r="E86" s="81"/>
      <c r="F86" s="82"/>
    </row>
    <row r="87" spans="1:6" x14ac:dyDescent="0.25">
      <c r="A87" s="11" t="s">
        <v>91</v>
      </c>
      <c r="B87" s="23"/>
      <c r="C87" s="23"/>
      <c r="D87" s="23"/>
      <c r="E87" s="29"/>
      <c r="F87" s="29"/>
    </row>
    <row r="88" spans="1:6" x14ac:dyDescent="0.25">
      <c r="A88" s="11" t="s">
        <v>92</v>
      </c>
      <c r="B88" s="23"/>
      <c r="C88" s="23"/>
      <c r="D88" s="23"/>
      <c r="E88" s="29"/>
      <c r="F88" s="29"/>
    </row>
    <row r="89" spans="1:6" ht="30" x14ac:dyDescent="0.25">
      <c r="A89" s="11" t="s">
        <v>93</v>
      </c>
      <c r="B89" s="23"/>
      <c r="C89" s="23"/>
      <c r="D89" s="23"/>
      <c r="E89" s="29"/>
      <c r="F89" s="29"/>
    </row>
    <row r="90" spans="1:6" x14ac:dyDescent="0.25">
      <c r="A90" s="11" t="s">
        <v>94</v>
      </c>
      <c r="B90" s="23"/>
      <c r="C90" s="23"/>
      <c r="D90" s="23"/>
      <c r="E90" s="29"/>
      <c r="F90" s="29"/>
    </row>
    <row r="91" spans="1:6" x14ac:dyDescent="0.25">
      <c r="A91" s="11" t="s">
        <v>88</v>
      </c>
      <c r="B91" s="23"/>
      <c r="C91" s="23"/>
      <c r="D91" s="23"/>
      <c r="E91" s="29"/>
      <c r="F91" s="29"/>
    </row>
    <row r="92" spans="1:6" x14ac:dyDescent="0.25">
      <c r="A92" s="11" t="s">
        <v>95</v>
      </c>
      <c r="B92" s="23"/>
      <c r="C92" s="23"/>
      <c r="D92" s="23"/>
      <c r="E92" s="29"/>
      <c r="F92" s="29"/>
    </row>
    <row r="93" spans="1:6" x14ac:dyDescent="0.25">
      <c r="A93" s="11" t="s">
        <v>89</v>
      </c>
      <c r="B93" s="23"/>
      <c r="C93" s="23"/>
      <c r="D93" s="23"/>
      <c r="E93" s="29"/>
      <c r="F93" s="29"/>
    </row>
    <row r="94" spans="1:6" ht="30" x14ac:dyDescent="0.25">
      <c r="A94" s="11" t="s">
        <v>98</v>
      </c>
      <c r="B94" s="23"/>
      <c r="C94" s="23"/>
      <c r="D94" s="23"/>
      <c r="E94" s="29"/>
      <c r="F94" s="29"/>
    </row>
    <row r="95" spans="1:6" x14ac:dyDescent="0.25">
      <c r="A95" s="7" t="s">
        <v>80</v>
      </c>
      <c r="B95" s="23"/>
      <c r="C95" s="23"/>
      <c r="D95" s="23"/>
      <c r="E95" s="29"/>
      <c r="F95" s="29"/>
    </row>
    <row r="96" spans="1:6" x14ac:dyDescent="0.25">
      <c r="A96" s="7" t="s">
        <v>81</v>
      </c>
      <c r="B96" s="23"/>
      <c r="C96" s="23"/>
      <c r="D96" s="23"/>
      <c r="E96" s="29"/>
      <c r="F96" s="29"/>
    </row>
    <row r="97" spans="1:6" ht="30" x14ac:dyDescent="0.25">
      <c r="A97" s="11" t="s">
        <v>96</v>
      </c>
      <c r="B97" s="23"/>
      <c r="C97" s="23"/>
      <c r="D97" s="23"/>
      <c r="E97" s="29"/>
      <c r="F97" s="29"/>
    </row>
    <row r="98" spans="1:6" x14ac:dyDescent="0.25">
      <c r="A98" s="7" t="s">
        <v>80</v>
      </c>
      <c r="B98" s="23"/>
      <c r="C98" s="23"/>
      <c r="D98" s="23"/>
      <c r="E98" s="29"/>
      <c r="F98" s="29"/>
    </row>
    <row r="99" spans="1:6" x14ac:dyDescent="0.25">
      <c r="A99" s="7" t="s">
        <v>81</v>
      </c>
      <c r="B99" s="23"/>
      <c r="C99" s="23"/>
      <c r="D99" s="23"/>
      <c r="E99" s="29"/>
      <c r="F99" s="29"/>
    </row>
    <row r="100" spans="1:6" ht="30" x14ac:dyDescent="0.25">
      <c r="A100" s="11" t="s">
        <v>82</v>
      </c>
      <c r="B100" s="23"/>
      <c r="C100" s="23"/>
      <c r="D100" s="23"/>
      <c r="E100" s="29"/>
      <c r="F100" s="29"/>
    </row>
    <row r="101" spans="1:6" ht="30" x14ac:dyDescent="0.25">
      <c r="A101" s="11" t="s">
        <v>90</v>
      </c>
      <c r="B101" s="23"/>
      <c r="C101" s="23"/>
      <c r="D101" s="23"/>
      <c r="E101" s="29"/>
      <c r="F101" s="29"/>
    </row>
    <row r="102" spans="1:6" ht="45" x14ac:dyDescent="0.25">
      <c r="A102" s="11" t="s">
        <v>83</v>
      </c>
      <c r="B102" s="23"/>
      <c r="C102" s="23"/>
      <c r="D102" s="23"/>
      <c r="E102" s="29"/>
      <c r="F102" s="29"/>
    </row>
    <row r="103" spans="1:6" ht="60" x14ac:dyDescent="0.25">
      <c r="A103" s="11" t="s">
        <v>84</v>
      </c>
      <c r="B103" s="23"/>
      <c r="C103" s="23"/>
      <c r="D103" s="23"/>
      <c r="E103" s="29"/>
      <c r="F103" s="29"/>
    </row>
    <row r="104" spans="1:6" x14ac:dyDescent="0.25">
      <c r="A104" s="11" t="s">
        <v>85</v>
      </c>
      <c r="B104" s="23"/>
      <c r="C104" s="23"/>
      <c r="D104" s="23"/>
      <c r="E104" s="29"/>
      <c r="F104" s="29"/>
    </row>
    <row r="105" spans="1:6" x14ac:dyDescent="0.25">
      <c r="A105" s="11" t="s">
        <v>86</v>
      </c>
      <c r="B105" s="23"/>
      <c r="C105" s="23"/>
      <c r="D105" s="23"/>
      <c r="E105" s="29"/>
      <c r="F105" s="29"/>
    </row>
    <row r="106" spans="1:6" x14ac:dyDescent="0.25">
      <c r="A106" s="19" t="s">
        <v>100</v>
      </c>
      <c r="B106" s="80"/>
      <c r="C106" s="81"/>
      <c r="D106" s="81"/>
      <c r="E106" s="81"/>
      <c r="F106" s="82"/>
    </row>
    <row r="107" spans="1:6" x14ac:dyDescent="0.25">
      <c r="A107" s="11" t="s">
        <v>91</v>
      </c>
      <c r="B107" s="23"/>
      <c r="C107" s="23"/>
      <c r="D107" s="23"/>
      <c r="E107" s="29"/>
      <c r="F107" s="29"/>
    </row>
    <row r="108" spans="1:6" x14ac:dyDescent="0.25">
      <c r="A108" s="11" t="s">
        <v>92</v>
      </c>
      <c r="B108" s="23"/>
      <c r="C108" s="23"/>
      <c r="D108" s="23"/>
      <c r="E108" s="29"/>
      <c r="F108" s="29"/>
    </row>
    <row r="109" spans="1:6" ht="30" x14ac:dyDescent="0.25">
      <c r="A109" s="11" t="s">
        <v>93</v>
      </c>
      <c r="B109" s="23"/>
      <c r="C109" s="23"/>
      <c r="D109" s="23"/>
      <c r="E109" s="29"/>
      <c r="F109" s="29"/>
    </row>
    <row r="110" spans="1:6" x14ac:dyDescent="0.25">
      <c r="A110" s="11" t="s">
        <v>94</v>
      </c>
      <c r="B110" s="23"/>
      <c r="C110" s="23"/>
      <c r="D110" s="23"/>
      <c r="E110" s="29"/>
      <c r="F110" s="29"/>
    </row>
    <row r="111" spans="1:6" x14ac:dyDescent="0.25">
      <c r="A111" s="11" t="s">
        <v>88</v>
      </c>
      <c r="B111" s="23"/>
      <c r="C111" s="23"/>
      <c r="D111" s="23"/>
      <c r="E111" s="29"/>
      <c r="F111" s="29"/>
    </row>
    <row r="112" spans="1:6" x14ac:dyDescent="0.25">
      <c r="A112" s="11" t="s">
        <v>95</v>
      </c>
      <c r="B112" s="23"/>
      <c r="C112" s="23"/>
      <c r="D112" s="23"/>
      <c r="E112" s="29"/>
      <c r="F112" s="29"/>
    </row>
    <row r="113" spans="1:6" x14ac:dyDescent="0.25">
      <c r="A113" s="11" t="s">
        <v>89</v>
      </c>
      <c r="B113" s="23"/>
      <c r="C113" s="23"/>
      <c r="D113" s="23"/>
      <c r="E113" s="29"/>
      <c r="F113" s="29"/>
    </row>
    <row r="114" spans="1:6" ht="30" x14ac:dyDescent="0.25">
      <c r="A114" s="11" t="s">
        <v>98</v>
      </c>
      <c r="B114" s="23"/>
      <c r="C114" s="23"/>
      <c r="D114" s="23"/>
      <c r="E114" s="29"/>
      <c r="F114" s="29"/>
    </row>
    <row r="115" spans="1:6" x14ac:dyDescent="0.25">
      <c r="A115" s="7" t="s">
        <v>80</v>
      </c>
      <c r="B115" s="23"/>
      <c r="C115" s="23"/>
      <c r="D115" s="23"/>
      <c r="E115" s="29"/>
      <c r="F115" s="29"/>
    </row>
    <row r="116" spans="1:6" x14ac:dyDescent="0.25">
      <c r="A116" s="7" t="s">
        <v>81</v>
      </c>
      <c r="B116" s="23"/>
      <c r="C116" s="23"/>
      <c r="D116" s="23"/>
      <c r="E116" s="29"/>
      <c r="F116" s="29"/>
    </row>
    <row r="117" spans="1:6" ht="30" x14ac:dyDescent="0.25">
      <c r="A117" s="11" t="s">
        <v>96</v>
      </c>
      <c r="B117" s="23"/>
      <c r="C117" s="23"/>
      <c r="D117" s="23"/>
      <c r="E117" s="29"/>
      <c r="F117" s="29"/>
    </row>
    <row r="118" spans="1:6" x14ac:dyDescent="0.25">
      <c r="A118" s="7" t="s">
        <v>80</v>
      </c>
      <c r="B118" s="23"/>
      <c r="C118" s="23"/>
      <c r="D118" s="23"/>
      <c r="E118" s="29"/>
      <c r="F118" s="29"/>
    </row>
    <row r="119" spans="1:6" x14ac:dyDescent="0.25">
      <c r="A119" s="7" t="s">
        <v>81</v>
      </c>
      <c r="B119" s="23"/>
      <c r="C119" s="23"/>
      <c r="D119" s="23"/>
      <c r="E119" s="29"/>
      <c r="F119" s="29"/>
    </row>
    <row r="120" spans="1:6" ht="30" x14ac:dyDescent="0.25">
      <c r="A120" s="11" t="s">
        <v>82</v>
      </c>
      <c r="B120" s="23"/>
      <c r="C120" s="23"/>
      <c r="D120" s="23"/>
      <c r="E120" s="29"/>
      <c r="F120" s="29"/>
    </row>
    <row r="121" spans="1:6" ht="30" x14ac:dyDescent="0.25">
      <c r="A121" s="11" t="s">
        <v>90</v>
      </c>
      <c r="B121" s="23"/>
      <c r="C121" s="23"/>
      <c r="D121" s="23"/>
      <c r="E121" s="29"/>
      <c r="F121" s="29"/>
    </row>
    <row r="122" spans="1:6" ht="45" x14ac:dyDescent="0.25">
      <c r="A122" s="11" t="s">
        <v>83</v>
      </c>
      <c r="B122" s="23"/>
      <c r="C122" s="23"/>
      <c r="D122" s="23"/>
      <c r="E122" s="29"/>
      <c r="F122" s="29"/>
    </row>
    <row r="123" spans="1:6" ht="60" x14ac:dyDescent="0.25">
      <c r="A123" s="11" t="s">
        <v>84</v>
      </c>
      <c r="B123" s="23"/>
      <c r="C123" s="23"/>
      <c r="D123" s="23"/>
      <c r="E123" s="29"/>
      <c r="F123" s="29"/>
    </row>
    <row r="124" spans="1:6" x14ac:dyDescent="0.25">
      <c r="A124" s="11" t="s">
        <v>85</v>
      </c>
      <c r="B124" s="23"/>
      <c r="C124" s="23"/>
      <c r="D124" s="23"/>
      <c r="E124" s="29"/>
      <c r="F124" s="29"/>
    </row>
    <row r="125" spans="1:6" x14ac:dyDescent="0.25">
      <c r="A125" s="11" t="s">
        <v>86</v>
      </c>
      <c r="B125" s="23"/>
      <c r="C125" s="23"/>
      <c r="D125" s="23"/>
      <c r="E125" s="29"/>
      <c r="F125" s="29"/>
    </row>
    <row r="126" spans="1:6" x14ac:dyDescent="0.25">
      <c r="A126" s="19" t="s">
        <v>100</v>
      </c>
      <c r="B126" s="80"/>
      <c r="C126" s="81"/>
      <c r="D126" s="81"/>
      <c r="E126" s="81"/>
      <c r="F126" s="82"/>
    </row>
    <row r="127" spans="1:6" x14ac:dyDescent="0.25">
      <c r="A127" s="11" t="s">
        <v>91</v>
      </c>
      <c r="B127" s="23"/>
      <c r="C127" s="23"/>
      <c r="D127" s="23"/>
      <c r="E127" s="23"/>
      <c r="F127" s="23"/>
    </row>
    <row r="128" spans="1:6" x14ac:dyDescent="0.25">
      <c r="A128" s="11" t="s">
        <v>92</v>
      </c>
      <c r="B128" s="23"/>
      <c r="C128" s="23"/>
      <c r="D128" s="23"/>
      <c r="E128" s="23"/>
      <c r="F128" s="23"/>
    </row>
    <row r="129" spans="1:6" ht="30" x14ac:dyDescent="0.25">
      <c r="A129" s="11" t="s">
        <v>93</v>
      </c>
      <c r="B129" s="23"/>
      <c r="C129" s="23"/>
      <c r="D129" s="23"/>
      <c r="E129" s="23"/>
      <c r="F129" s="23"/>
    </row>
    <row r="130" spans="1:6" x14ac:dyDescent="0.25">
      <c r="A130" s="11" t="s">
        <v>94</v>
      </c>
      <c r="B130" s="23"/>
      <c r="C130" s="23"/>
      <c r="D130" s="23"/>
      <c r="E130" s="23"/>
      <c r="F130" s="23"/>
    </row>
    <row r="131" spans="1:6" x14ac:dyDescent="0.25">
      <c r="A131" s="11" t="s">
        <v>88</v>
      </c>
      <c r="B131" s="23"/>
      <c r="C131" s="23"/>
      <c r="D131" s="23"/>
      <c r="E131" s="23"/>
      <c r="F131" s="23"/>
    </row>
    <row r="132" spans="1:6" x14ac:dyDescent="0.25">
      <c r="A132" s="11" t="s">
        <v>95</v>
      </c>
      <c r="B132" s="23"/>
      <c r="C132" s="23"/>
      <c r="D132" s="23"/>
      <c r="E132" s="23"/>
      <c r="F132" s="23"/>
    </row>
    <row r="133" spans="1:6" x14ac:dyDescent="0.25">
      <c r="A133" s="11" t="s">
        <v>89</v>
      </c>
      <c r="B133" s="23"/>
      <c r="C133" s="23"/>
      <c r="D133" s="23"/>
      <c r="E133" s="23"/>
      <c r="F133" s="23"/>
    </row>
    <row r="134" spans="1:6" ht="30" x14ac:dyDescent="0.25">
      <c r="A134" s="11" t="s">
        <v>98</v>
      </c>
      <c r="B134" s="23"/>
      <c r="C134" s="23"/>
      <c r="D134" s="23"/>
      <c r="E134" s="23"/>
      <c r="F134" s="23"/>
    </row>
    <row r="135" spans="1:6" x14ac:dyDescent="0.25">
      <c r="A135" s="7" t="s">
        <v>80</v>
      </c>
      <c r="B135" s="23"/>
      <c r="C135" s="23"/>
      <c r="D135" s="23"/>
      <c r="E135" s="23"/>
      <c r="F135" s="23"/>
    </row>
    <row r="136" spans="1:6" x14ac:dyDescent="0.25">
      <c r="A136" s="7" t="s">
        <v>81</v>
      </c>
      <c r="B136" s="23"/>
      <c r="C136" s="23"/>
      <c r="D136" s="23"/>
      <c r="E136" s="23"/>
      <c r="F136" s="23"/>
    </row>
    <row r="137" spans="1:6" ht="30" x14ac:dyDescent="0.25">
      <c r="A137" s="11" t="s">
        <v>96</v>
      </c>
      <c r="B137" s="23"/>
      <c r="C137" s="23"/>
      <c r="D137" s="23"/>
      <c r="E137" s="23"/>
      <c r="F137" s="23"/>
    </row>
    <row r="138" spans="1:6" x14ac:dyDescent="0.25">
      <c r="A138" s="7" t="s">
        <v>80</v>
      </c>
      <c r="B138" s="23"/>
      <c r="C138" s="23"/>
      <c r="D138" s="23"/>
      <c r="E138" s="23"/>
      <c r="F138" s="23"/>
    </row>
    <row r="139" spans="1:6" x14ac:dyDescent="0.25">
      <c r="A139" s="7" t="s">
        <v>81</v>
      </c>
      <c r="B139" s="23"/>
      <c r="C139" s="23"/>
      <c r="D139" s="23"/>
      <c r="E139" s="23"/>
      <c r="F139" s="23"/>
    </row>
    <row r="140" spans="1:6" ht="30" x14ac:dyDescent="0.25">
      <c r="A140" s="11" t="s">
        <v>82</v>
      </c>
      <c r="B140" s="23"/>
      <c r="C140" s="23"/>
      <c r="D140" s="23"/>
      <c r="E140" s="23"/>
      <c r="F140" s="23"/>
    </row>
    <row r="141" spans="1:6" ht="30" x14ac:dyDescent="0.25">
      <c r="A141" s="11" t="s">
        <v>90</v>
      </c>
      <c r="B141" s="23"/>
      <c r="C141" s="23"/>
      <c r="D141" s="23"/>
      <c r="E141" s="23"/>
      <c r="F141" s="23"/>
    </row>
    <row r="142" spans="1:6" ht="45" x14ac:dyDescent="0.25">
      <c r="A142" s="11" t="s">
        <v>83</v>
      </c>
      <c r="B142" s="23"/>
      <c r="C142" s="23"/>
      <c r="D142" s="23"/>
      <c r="E142" s="23"/>
      <c r="F142" s="23"/>
    </row>
    <row r="143" spans="1:6" ht="60" x14ac:dyDescent="0.25">
      <c r="A143" s="11" t="s">
        <v>84</v>
      </c>
      <c r="B143" s="23"/>
      <c r="C143" s="23"/>
      <c r="D143" s="23"/>
      <c r="E143" s="23"/>
      <c r="F143" s="23"/>
    </row>
    <row r="144" spans="1:6" x14ac:dyDescent="0.25">
      <c r="A144" s="11" t="s">
        <v>85</v>
      </c>
      <c r="B144" s="23"/>
      <c r="C144" s="23"/>
      <c r="D144" s="23"/>
      <c r="E144" s="23"/>
      <c r="F144" s="23"/>
    </row>
    <row r="145" spans="1:6" x14ac:dyDescent="0.25">
      <c r="A145" s="11" t="s">
        <v>86</v>
      </c>
      <c r="B145" s="23"/>
      <c r="C145" s="23"/>
      <c r="D145" s="23"/>
      <c r="E145" s="23"/>
      <c r="F145" s="23"/>
    </row>
    <row r="146" spans="1:6" x14ac:dyDescent="0.25">
      <c r="A146" s="19" t="s">
        <v>100</v>
      </c>
      <c r="B146" s="80"/>
      <c r="C146" s="81"/>
      <c r="D146" s="81"/>
      <c r="E146" s="81"/>
      <c r="F146" s="82"/>
    </row>
    <row r="147" spans="1:6" x14ac:dyDescent="0.25">
      <c r="A147" s="11" t="s">
        <v>91</v>
      </c>
      <c r="B147" s="23"/>
      <c r="C147" s="23"/>
      <c r="D147" s="23"/>
      <c r="E147" s="23"/>
      <c r="F147" s="23"/>
    </row>
    <row r="148" spans="1:6" x14ac:dyDescent="0.25">
      <c r="A148" s="11" t="s">
        <v>92</v>
      </c>
      <c r="B148" s="23"/>
      <c r="C148" s="23"/>
      <c r="D148" s="23"/>
      <c r="E148" s="23"/>
      <c r="F148" s="23"/>
    </row>
    <row r="149" spans="1:6" ht="30" x14ac:dyDescent="0.25">
      <c r="A149" s="11" t="s">
        <v>93</v>
      </c>
      <c r="B149" s="23"/>
      <c r="C149" s="23"/>
      <c r="D149" s="23"/>
      <c r="E149" s="23"/>
      <c r="F149" s="23"/>
    </row>
    <row r="150" spans="1:6" x14ac:dyDescent="0.25">
      <c r="A150" s="11" t="s">
        <v>94</v>
      </c>
      <c r="B150" s="23"/>
      <c r="C150" s="23"/>
      <c r="D150" s="23"/>
      <c r="E150" s="23"/>
      <c r="F150" s="23"/>
    </row>
    <row r="151" spans="1:6" x14ac:dyDescent="0.25">
      <c r="A151" s="11" t="s">
        <v>88</v>
      </c>
      <c r="B151" s="23"/>
      <c r="C151" s="23"/>
      <c r="D151" s="23"/>
      <c r="E151" s="23"/>
      <c r="F151" s="23"/>
    </row>
    <row r="152" spans="1:6" x14ac:dyDescent="0.25">
      <c r="A152" s="11" t="s">
        <v>95</v>
      </c>
      <c r="B152" s="23"/>
      <c r="C152" s="23"/>
      <c r="D152" s="23"/>
      <c r="E152" s="23"/>
      <c r="F152" s="23"/>
    </row>
    <row r="153" spans="1:6" x14ac:dyDescent="0.25">
      <c r="A153" s="11" t="s">
        <v>89</v>
      </c>
      <c r="B153" s="23"/>
      <c r="C153" s="23"/>
      <c r="D153" s="23"/>
      <c r="E153" s="23"/>
      <c r="F153" s="23"/>
    </row>
    <row r="154" spans="1:6" ht="30" x14ac:dyDescent="0.25">
      <c r="A154" s="11" t="s">
        <v>98</v>
      </c>
      <c r="B154" s="23"/>
      <c r="C154" s="23"/>
      <c r="D154" s="23"/>
      <c r="E154" s="23"/>
      <c r="F154" s="23"/>
    </row>
    <row r="155" spans="1:6" x14ac:dyDescent="0.25">
      <c r="A155" s="7" t="s">
        <v>80</v>
      </c>
      <c r="B155" s="23"/>
      <c r="C155" s="23"/>
      <c r="D155" s="23"/>
      <c r="E155" s="23"/>
      <c r="F155" s="23"/>
    </row>
    <row r="156" spans="1:6" x14ac:dyDescent="0.25">
      <c r="A156" s="7" t="s">
        <v>81</v>
      </c>
      <c r="B156" s="23"/>
      <c r="C156" s="23"/>
      <c r="D156" s="23"/>
      <c r="E156" s="23"/>
      <c r="F156" s="23"/>
    </row>
    <row r="157" spans="1:6" ht="30" x14ac:dyDescent="0.25">
      <c r="A157" s="11" t="s">
        <v>96</v>
      </c>
      <c r="B157" s="23"/>
      <c r="C157" s="23"/>
      <c r="D157" s="23"/>
      <c r="E157" s="23"/>
      <c r="F157" s="23"/>
    </row>
    <row r="158" spans="1:6" x14ac:dyDescent="0.25">
      <c r="A158" s="7" t="s">
        <v>80</v>
      </c>
      <c r="B158" s="23"/>
      <c r="C158" s="23"/>
      <c r="D158" s="23"/>
      <c r="E158" s="23"/>
      <c r="F158" s="23"/>
    </row>
    <row r="159" spans="1:6" x14ac:dyDescent="0.25">
      <c r="A159" s="7" t="s">
        <v>81</v>
      </c>
      <c r="B159" s="23"/>
      <c r="C159" s="23"/>
      <c r="D159" s="23"/>
      <c r="E159" s="23"/>
      <c r="F159" s="23"/>
    </row>
    <row r="160" spans="1:6" ht="30" x14ac:dyDescent="0.25">
      <c r="A160" s="11" t="s">
        <v>82</v>
      </c>
      <c r="B160" s="23"/>
      <c r="C160" s="23"/>
      <c r="D160" s="23"/>
      <c r="E160" s="23"/>
      <c r="F160" s="23"/>
    </row>
    <row r="161" spans="1:6" ht="30" x14ac:dyDescent="0.25">
      <c r="A161" s="11" t="s">
        <v>90</v>
      </c>
      <c r="B161" s="23"/>
      <c r="C161" s="23"/>
      <c r="D161" s="23"/>
      <c r="E161" s="23"/>
      <c r="F161" s="23"/>
    </row>
    <row r="162" spans="1:6" ht="45" x14ac:dyDescent="0.25">
      <c r="A162" s="11" t="s">
        <v>83</v>
      </c>
      <c r="B162" s="23"/>
      <c r="C162" s="23"/>
      <c r="D162" s="23"/>
      <c r="E162" s="23"/>
      <c r="F162" s="23"/>
    </row>
    <row r="163" spans="1:6" ht="60" x14ac:dyDescent="0.25">
      <c r="A163" s="11" t="s">
        <v>84</v>
      </c>
      <c r="B163" s="23"/>
      <c r="C163" s="23"/>
      <c r="D163" s="23"/>
      <c r="E163" s="23"/>
      <c r="F163" s="23"/>
    </row>
    <row r="164" spans="1:6" x14ac:dyDescent="0.25">
      <c r="A164" s="11" t="s">
        <v>85</v>
      </c>
      <c r="B164" s="23"/>
      <c r="C164" s="23"/>
      <c r="D164" s="23"/>
      <c r="E164" s="23"/>
      <c r="F164" s="23"/>
    </row>
    <row r="165" spans="1:6" x14ac:dyDescent="0.25">
      <c r="A165" s="11" t="s">
        <v>86</v>
      </c>
      <c r="B165" s="23"/>
      <c r="C165" s="23"/>
      <c r="D165" s="23"/>
      <c r="E165" s="23"/>
      <c r="F165" s="23"/>
    </row>
    <row r="166" spans="1:6" x14ac:dyDescent="0.25">
      <c r="A166" s="19" t="s">
        <v>100</v>
      </c>
      <c r="B166" s="80"/>
      <c r="C166" s="81"/>
      <c r="D166" s="81"/>
      <c r="E166" s="81"/>
      <c r="F166" s="82"/>
    </row>
    <row r="167" spans="1:6" x14ac:dyDescent="0.25">
      <c r="A167" s="11" t="s">
        <v>91</v>
      </c>
      <c r="B167" s="23"/>
      <c r="C167" s="23"/>
      <c r="D167" s="23"/>
      <c r="E167" s="23"/>
      <c r="F167" s="23"/>
    </row>
    <row r="168" spans="1:6" x14ac:dyDescent="0.25">
      <c r="A168" s="11" t="s">
        <v>92</v>
      </c>
      <c r="B168" s="23"/>
      <c r="C168" s="23"/>
      <c r="D168" s="23"/>
      <c r="E168" s="23"/>
      <c r="F168" s="23"/>
    </row>
    <row r="169" spans="1:6" ht="30" x14ac:dyDescent="0.25">
      <c r="A169" s="11" t="s">
        <v>93</v>
      </c>
      <c r="B169" s="23"/>
      <c r="C169" s="23"/>
      <c r="D169" s="23"/>
      <c r="E169" s="23"/>
      <c r="F169" s="23"/>
    </row>
    <row r="170" spans="1:6" x14ac:dyDescent="0.25">
      <c r="A170" s="11" t="s">
        <v>94</v>
      </c>
      <c r="B170" s="23"/>
      <c r="C170" s="23"/>
      <c r="D170" s="23"/>
      <c r="E170" s="23"/>
      <c r="F170" s="23"/>
    </row>
    <row r="171" spans="1:6" x14ac:dyDescent="0.25">
      <c r="A171" s="11" t="s">
        <v>88</v>
      </c>
      <c r="B171" s="23"/>
      <c r="C171" s="23"/>
      <c r="D171" s="23"/>
      <c r="E171" s="23"/>
      <c r="F171" s="23"/>
    </row>
    <row r="172" spans="1:6" x14ac:dyDescent="0.25">
      <c r="A172" s="11" t="s">
        <v>95</v>
      </c>
      <c r="B172" s="23"/>
      <c r="C172" s="23"/>
      <c r="D172" s="23"/>
      <c r="E172" s="23"/>
      <c r="F172" s="23"/>
    </row>
    <row r="173" spans="1:6" x14ac:dyDescent="0.25">
      <c r="A173" s="11" t="s">
        <v>89</v>
      </c>
      <c r="B173" s="23"/>
      <c r="C173" s="23"/>
      <c r="D173" s="23"/>
      <c r="E173" s="23"/>
      <c r="F173" s="23"/>
    </row>
    <row r="174" spans="1:6" ht="30" x14ac:dyDescent="0.25">
      <c r="A174" s="11" t="s">
        <v>98</v>
      </c>
      <c r="B174" s="23"/>
      <c r="C174" s="23"/>
      <c r="D174" s="23"/>
      <c r="E174" s="23"/>
      <c r="F174" s="23"/>
    </row>
    <row r="175" spans="1:6" x14ac:dyDescent="0.25">
      <c r="A175" s="7" t="s">
        <v>80</v>
      </c>
      <c r="B175" s="23"/>
      <c r="C175" s="23"/>
      <c r="D175" s="23"/>
      <c r="E175" s="23"/>
      <c r="F175" s="23"/>
    </row>
    <row r="176" spans="1:6" x14ac:dyDescent="0.25">
      <c r="A176" s="7" t="s">
        <v>81</v>
      </c>
      <c r="B176" s="23"/>
      <c r="C176" s="23"/>
      <c r="D176" s="23"/>
      <c r="E176" s="23"/>
      <c r="F176" s="23"/>
    </row>
    <row r="177" spans="1:6" ht="30" x14ac:dyDescent="0.25">
      <c r="A177" s="11" t="s">
        <v>96</v>
      </c>
      <c r="B177" s="23"/>
      <c r="C177" s="23"/>
      <c r="D177" s="23"/>
      <c r="E177" s="23"/>
      <c r="F177" s="23"/>
    </row>
    <row r="178" spans="1:6" x14ac:dyDescent="0.25">
      <c r="A178" s="7" t="s">
        <v>80</v>
      </c>
      <c r="B178" s="23"/>
      <c r="C178" s="23"/>
      <c r="D178" s="23"/>
      <c r="E178" s="23"/>
      <c r="F178" s="23"/>
    </row>
    <row r="179" spans="1:6" x14ac:dyDescent="0.25">
      <c r="A179" s="7" t="s">
        <v>81</v>
      </c>
      <c r="B179" s="23"/>
      <c r="C179" s="23"/>
      <c r="D179" s="23"/>
      <c r="E179" s="23"/>
      <c r="F179" s="23"/>
    </row>
    <row r="180" spans="1:6" ht="30" x14ac:dyDescent="0.25">
      <c r="A180" s="11" t="s">
        <v>82</v>
      </c>
      <c r="B180" s="23"/>
      <c r="C180" s="23"/>
      <c r="D180" s="23"/>
      <c r="E180" s="23"/>
      <c r="F180" s="23"/>
    </row>
    <row r="181" spans="1:6" ht="30" x14ac:dyDescent="0.25">
      <c r="A181" s="11" t="s">
        <v>90</v>
      </c>
      <c r="B181" s="23"/>
      <c r="C181" s="23"/>
      <c r="D181" s="23"/>
      <c r="E181" s="23"/>
      <c r="F181" s="23"/>
    </row>
    <row r="182" spans="1:6" ht="45" x14ac:dyDescent="0.25">
      <c r="A182" s="11" t="s">
        <v>83</v>
      </c>
      <c r="B182" s="23"/>
      <c r="C182" s="23"/>
      <c r="D182" s="23"/>
      <c r="E182" s="23"/>
      <c r="F182" s="23"/>
    </row>
    <row r="183" spans="1:6" ht="60" x14ac:dyDescent="0.25">
      <c r="A183" s="11" t="s">
        <v>84</v>
      </c>
      <c r="B183" s="23"/>
      <c r="C183" s="23"/>
      <c r="D183" s="23"/>
      <c r="E183" s="23"/>
      <c r="F183" s="23"/>
    </row>
    <row r="184" spans="1:6" x14ac:dyDescent="0.25">
      <c r="A184" s="11" t="s">
        <v>85</v>
      </c>
      <c r="B184" s="23"/>
      <c r="C184" s="23"/>
      <c r="D184" s="23"/>
      <c r="E184" s="23"/>
      <c r="F184" s="23"/>
    </row>
    <row r="185" spans="1:6" x14ac:dyDescent="0.25">
      <c r="A185" s="11" t="s">
        <v>86</v>
      </c>
      <c r="B185" s="23"/>
      <c r="C185" s="23"/>
      <c r="D185" s="23"/>
      <c r="E185" s="23"/>
      <c r="F185" s="23"/>
    </row>
    <row r="186" spans="1:6" x14ac:dyDescent="0.25">
      <c r="A186" s="19" t="s">
        <v>100</v>
      </c>
      <c r="B186" s="80"/>
      <c r="C186" s="81"/>
      <c r="D186" s="81"/>
      <c r="E186" s="81"/>
      <c r="F186" s="82"/>
    </row>
    <row r="187" spans="1:6" x14ac:dyDescent="0.25">
      <c r="A187" s="11" t="s">
        <v>91</v>
      </c>
      <c r="B187" s="23"/>
      <c r="C187" s="23"/>
      <c r="D187" s="23"/>
      <c r="E187" s="23"/>
      <c r="F187" s="23"/>
    </row>
    <row r="188" spans="1:6" x14ac:dyDescent="0.25">
      <c r="A188" s="11" t="s">
        <v>92</v>
      </c>
      <c r="B188" s="23"/>
      <c r="C188" s="23"/>
      <c r="D188" s="23"/>
      <c r="E188" s="23"/>
      <c r="F188" s="23"/>
    </row>
    <row r="189" spans="1:6" ht="30" x14ac:dyDescent="0.25">
      <c r="A189" s="11" t="s">
        <v>93</v>
      </c>
      <c r="B189" s="23"/>
      <c r="C189" s="23"/>
      <c r="D189" s="23"/>
      <c r="E189" s="23"/>
      <c r="F189" s="23"/>
    </row>
    <row r="190" spans="1:6" x14ac:dyDescent="0.25">
      <c r="A190" s="11" t="s">
        <v>94</v>
      </c>
      <c r="B190" s="23"/>
      <c r="C190" s="23"/>
      <c r="D190" s="23"/>
      <c r="E190" s="23"/>
      <c r="F190" s="23"/>
    </row>
    <row r="191" spans="1:6" x14ac:dyDescent="0.25">
      <c r="A191" s="11" t="s">
        <v>88</v>
      </c>
      <c r="B191" s="23"/>
      <c r="C191" s="23"/>
      <c r="D191" s="23"/>
      <c r="E191" s="23"/>
      <c r="F191" s="23"/>
    </row>
    <row r="192" spans="1:6" x14ac:dyDescent="0.25">
      <c r="A192" s="11" t="s">
        <v>95</v>
      </c>
      <c r="B192" s="23"/>
      <c r="C192" s="23"/>
      <c r="D192" s="23"/>
      <c r="E192" s="23"/>
      <c r="F192" s="23"/>
    </row>
    <row r="193" spans="1:6" x14ac:dyDescent="0.25">
      <c r="A193" s="11" t="s">
        <v>89</v>
      </c>
      <c r="B193" s="23"/>
      <c r="C193" s="23"/>
      <c r="D193" s="23"/>
      <c r="E193" s="23"/>
      <c r="F193" s="23"/>
    </row>
    <row r="194" spans="1:6" ht="30" x14ac:dyDescent="0.25">
      <c r="A194" s="11" t="s">
        <v>98</v>
      </c>
      <c r="B194" s="23"/>
      <c r="C194" s="23"/>
      <c r="D194" s="23"/>
      <c r="E194" s="23"/>
      <c r="F194" s="23"/>
    </row>
    <row r="195" spans="1:6" x14ac:dyDescent="0.25">
      <c r="A195" s="7" t="s">
        <v>80</v>
      </c>
      <c r="B195" s="23"/>
      <c r="C195" s="23"/>
      <c r="D195" s="23"/>
      <c r="E195" s="23"/>
      <c r="F195" s="23"/>
    </row>
    <row r="196" spans="1:6" x14ac:dyDescent="0.25">
      <c r="A196" s="7" t="s">
        <v>81</v>
      </c>
      <c r="B196" s="23"/>
      <c r="C196" s="23"/>
      <c r="D196" s="23"/>
      <c r="E196" s="23"/>
      <c r="F196" s="23"/>
    </row>
    <row r="197" spans="1:6" ht="30" x14ac:dyDescent="0.25">
      <c r="A197" s="11" t="s">
        <v>96</v>
      </c>
      <c r="B197" s="23"/>
      <c r="C197" s="23"/>
      <c r="D197" s="23"/>
      <c r="E197" s="23"/>
      <c r="F197" s="23"/>
    </row>
    <row r="198" spans="1:6" x14ac:dyDescent="0.25">
      <c r="A198" s="7" t="s">
        <v>80</v>
      </c>
      <c r="B198" s="23"/>
      <c r="C198" s="23"/>
      <c r="D198" s="23"/>
      <c r="E198" s="23"/>
      <c r="F198" s="23"/>
    </row>
    <row r="199" spans="1:6" x14ac:dyDescent="0.25">
      <c r="A199" s="7" t="s">
        <v>81</v>
      </c>
      <c r="B199" s="23"/>
      <c r="C199" s="23"/>
      <c r="D199" s="23"/>
      <c r="E199" s="23"/>
      <c r="F199" s="23"/>
    </row>
    <row r="200" spans="1:6" ht="30" x14ac:dyDescent="0.25">
      <c r="A200" s="11" t="s">
        <v>82</v>
      </c>
      <c r="B200" s="23"/>
      <c r="C200" s="23"/>
      <c r="D200" s="23"/>
      <c r="E200" s="23"/>
      <c r="F200" s="23"/>
    </row>
    <row r="201" spans="1:6" ht="30" x14ac:dyDescent="0.25">
      <c r="A201" s="11" t="s">
        <v>90</v>
      </c>
      <c r="B201" s="23"/>
      <c r="C201" s="23"/>
      <c r="D201" s="23"/>
      <c r="E201" s="23"/>
      <c r="F201" s="23"/>
    </row>
    <row r="202" spans="1:6" ht="45" x14ac:dyDescent="0.25">
      <c r="A202" s="11" t="s">
        <v>83</v>
      </c>
      <c r="B202" s="23"/>
      <c r="C202" s="23"/>
      <c r="D202" s="23"/>
      <c r="E202" s="23"/>
      <c r="F202" s="23"/>
    </row>
    <row r="203" spans="1:6" ht="60" x14ac:dyDescent="0.25">
      <c r="A203" s="11" t="s">
        <v>84</v>
      </c>
      <c r="B203" s="23"/>
      <c r="C203" s="23"/>
      <c r="D203" s="23"/>
      <c r="E203" s="23"/>
      <c r="F203" s="23"/>
    </row>
    <row r="204" spans="1:6" x14ac:dyDescent="0.25">
      <c r="A204" s="11" t="s">
        <v>85</v>
      </c>
      <c r="B204" s="23"/>
      <c r="C204" s="23"/>
      <c r="D204" s="23"/>
      <c r="E204" s="23"/>
      <c r="F204" s="23"/>
    </row>
    <row r="205" spans="1:6" x14ac:dyDescent="0.25">
      <c r="A205" s="11" t="s">
        <v>86</v>
      </c>
      <c r="B205" s="23"/>
      <c r="C205" s="23"/>
      <c r="D205" s="23"/>
      <c r="E205" s="23"/>
      <c r="F205" s="23"/>
    </row>
    <row r="206" spans="1:6" x14ac:dyDescent="0.25">
      <c r="A206" s="19" t="s">
        <v>100</v>
      </c>
      <c r="B206" s="80"/>
      <c r="C206" s="81"/>
      <c r="D206" s="81"/>
      <c r="E206" s="81"/>
      <c r="F206" s="82"/>
    </row>
    <row r="207" spans="1:6" x14ac:dyDescent="0.25">
      <c r="A207" s="11" t="s">
        <v>91</v>
      </c>
      <c r="B207" s="23"/>
      <c r="C207" s="23"/>
      <c r="D207" s="23"/>
      <c r="E207" s="23"/>
      <c r="F207" s="23"/>
    </row>
    <row r="208" spans="1:6" x14ac:dyDescent="0.25">
      <c r="A208" s="11" t="s">
        <v>92</v>
      </c>
      <c r="B208" s="23"/>
      <c r="C208" s="23"/>
      <c r="D208" s="23"/>
      <c r="E208" s="23"/>
      <c r="F208" s="23"/>
    </row>
    <row r="209" spans="1:6" ht="30" x14ac:dyDescent="0.25">
      <c r="A209" s="11" t="s">
        <v>93</v>
      </c>
      <c r="B209" s="23"/>
      <c r="C209" s="23"/>
      <c r="D209" s="23"/>
      <c r="E209" s="23"/>
      <c r="F209" s="23"/>
    </row>
    <row r="210" spans="1:6" x14ac:dyDescent="0.25">
      <c r="A210" s="11" t="s">
        <v>94</v>
      </c>
      <c r="B210" s="23"/>
      <c r="C210" s="23"/>
      <c r="D210" s="23"/>
      <c r="E210" s="23"/>
      <c r="F210" s="23"/>
    </row>
    <row r="211" spans="1:6" x14ac:dyDescent="0.25">
      <c r="A211" s="11" t="s">
        <v>88</v>
      </c>
      <c r="B211" s="23"/>
      <c r="C211" s="23"/>
      <c r="D211" s="23"/>
      <c r="E211" s="23"/>
      <c r="F211" s="23"/>
    </row>
    <row r="212" spans="1:6" x14ac:dyDescent="0.25">
      <c r="A212" s="11" t="s">
        <v>95</v>
      </c>
      <c r="B212" s="23"/>
      <c r="C212" s="23"/>
      <c r="D212" s="23"/>
      <c r="E212" s="23"/>
      <c r="F212" s="23"/>
    </row>
    <row r="213" spans="1:6" x14ac:dyDescent="0.25">
      <c r="A213" s="11" t="s">
        <v>89</v>
      </c>
      <c r="B213" s="23"/>
      <c r="C213" s="23"/>
      <c r="D213" s="23"/>
      <c r="E213" s="23"/>
      <c r="F213" s="23"/>
    </row>
    <row r="214" spans="1:6" ht="30" x14ac:dyDescent="0.25">
      <c r="A214" s="11" t="s">
        <v>98</v>
      </c>
      <c r="B214" s="23"/>
      <c r="C214" s="23"/>
      <c r="D214" s="23"/>
      <c r="E214" s="23"/>
      <c r="F214" s="23"/>
    </row>
    <row r="215" spans="1:6" x14ac:dyDescent="0.25">
      <c r="A215" s="7" t="s">
        <v>80</v>
      </c>
      <c r="B215" s="23"/>
      <c r="C215" s="23"/>
      <c r="D215" s="23"/>
      <c r="E215" s="23"/>
      <c r="F215" s="23"/>
    </row>
    <row r="216" spans="1:6" x14ac:dyDescent="0.25">
      <c r="A216" s="7" t="s">
        <v>81</v>
      </c>
      <c r="B216" s="23"/>
      <c r="C216" s="23"/>
      <c r="D216" s="23"/>
      <c r="E216" s="23"/>
      <c r="F216" s="23"/>
    </row>
    <row r="217" spans="1:6" ht="30" x14ac:dyDescent="0.25">
      <c r="A217" s="11" t="s">
        <v>96</v>
      </c>
      <c r="B217" s="23"/>
      <c r="C217" s="23"/>
      <c r="D217" s="23"/>
      <c r="E217" s="23"/>
      <c r="F217" s="23"/>
    </row>
    <row r="218" spans="1:6" x14ac:dyDescent="0.25">
      <c r="A218" s="7" t="s">
        <v>80</v>
      </c>
      <c r="B218" s="23"/>
      <c r="C218" s="23"/>
      <c r="D218" s="23"/>
      <c r="E218" s="23"/>
      <c r="F218" s="23"/>
    </row>
    <row r="219" spans="1:6" x14ac:dyDescent="0.25">
      <c r="A219" s="7" t="s">
        <v>81</v>
      </c>
      <c r="B219" s="23"/>
      <c r="C219" s="23"/>
      <c r="D219" s="23"/>
      <c r="E219" s="23"/>
      <c r="F219" s="23"/>
    </row>
    <row r="220" spans="1:6" ht="30" x14ac:dyDescent="0.25">
      <c r="A220" s="11" t="s">
        <v>82</v>
      </c>
      <c r="B220" s="23"/>
      <c r="C220" s="23"/>
      <c r="D220" s="23"/>
      <c r="E220" s="23"/>
      <c r="F220" s="23"/>
    </row>
    <row r="221" spans="1:6" ht="30" x14ac:dyDescent="0.25">
      <c r="A221" s="11" t="s">
        <v>90</v>
      </c>
      <c r="B221" s="23"/>
      <c r="C221" s="23"/>
      <c r="D221" s="23"/>
      <c r="E221" s="23"/>
      <c r="F221" s="23"/>
    </row>
    <row r="222" spans="1:6" ht="45" x14ac:dyDescent="0.25">
      <c r="A222" s="11" t="s">
        <v>83</v>
      </c>
      <c r="B222" s="23"/>
      <c r="C222" s="23"/>
      <c r="D222" s="23"/>
      <c r="E222" s="23"/>
      <c r="F222" s="23"/>
    </row>
    <row r="223" spans="1:6" ht="60" x14ac:dyDescent="0.25">
      <c r="A223" s="11" t="s">
        <v>84</v>
      </c>
      <c r="B223" s="23"/>
      <c r="C223" s="23"/>
      <c r="D223" s="23"/>
      <c r="E223" s="23"/>
      <c r="F223" s="23"/>
    </row>
    <row r="224" spans="1:6" x14ac:dyDescent="0.25">
      <c r="A224" s="11" t="s">
        <v>85</v>
      </c>
      <c r="B224" s="23"/>
      <c r="C224" s="23"/>
      <c r="D224" s="23"/>
      <c r="E224" s="23"/>
      <c r="F224" s="23"/>
    </row>
    <row r="225" spans="1:6" x14ac:dyDescent="0.25">
      <c r="A225" s="11" t="s">
        <v>86</v>
      </c>
      <c r="B225" s="23"/>
      <c r="C225" s="23"/>
      <c r="D225" s="23"/>
      <c r="E225" s="23"/>
      <c r="F225" s="23"/>
    </row>
    <row r="226" spans="1:6" x14ac:dyDescent="0.25">
      <c r="A226" s="19" t="s">
        <v>100</v>
      </c>
      <c r="B226" s="80"/>
      <c r="C226" s="81"/>
      <c r="D226" s="81"/>
      <c r="E226" s="81"/>
      <c r="F226" s="82"/>
    </row>
    <row r="227" spans="1:6" x14ac:dyDescent="0.25">
      <c r="A227" s="11" t="s">
        <v>91</v>
      </c>
      <c r="B227" s="23"/>
      <c r="C227" s="23"/>
      <c r="D227" s="23"/>
      <c r="E227" s="23"/>
      <c r="F227" s="23"/>
    </row>
    <row r="228" spans="1:6" x14ac:dyDescent="0.25">
      <c r="A228" s="11" t="s">
        <v>92</v>
      </c>
      <c r="B228" s="23"/>
      <c r="C228" s="23"/>
      <c r="D228" s="23"/>
      <c r="E228" s="23"/>
      <c r="F228" s="23"/>
    </row>
    <row r="229" spans="1:6" ht="30" x14ac:dyDescent="0.25">
      <c r="A229" s="11" t="s">
        <v>93</v>
      </c>
      <c r="B229" s="23"/>
      <c r="C229" s="23"/>
      <c r="D229" s="23"/>
      <c r="E229" s="23"/>
      <c r="F229" s="23"/>
    </row>
    <row r="230" spans="1:6" x14ac:dyDescent="0.25">
      <c r="A230" s="11" t="s">
        <v>94</v>
      </c>
      <c r="B230" s="23"/>
      <c r="C230" s="23"/>
      <c r="D230" s="23"/>
      <c r="E230" s="23"/>
      <c r="F230" s="23"/>
    </row>
    <row r="231" spans="1:6" x14ac:dyDescent="0.25">
      <c r="A231" s="11" t="s">
        <v>88</v>
      </c>
      <c r="B231" s="23"/>
      <c r="C231" s="23"/>
      <c r="D231" s="23"/>
      <c r="E231" s="23"/>
      <c r="F231" s="23"/>
    </row>
    <row r="232" spans="1:6" x14ac:dyDescent="0.25">
      <c r="A232" s="11" t="s">
        <v>95</v>
      </c>
      <c r="B232" s="23"/>
      <c r="C232" s="23"/>
      <c r="D232" s="23"/>
      <c r="E232" s="23"/>
      <c r="F232" s="23"/>
    </row>
    <row r="233" spans="1:6" x14ac:dyDescent="0.25">
      <c r="A233" s="11" t="s">
        <v>89</v>
      </c>
      <c r="B233" s="23"/>
      <c r="C233" s="23"/>
      <c r="D233" s="23"/>
      <c r="E233" s="23"/>
      <c r="F233" s="23"/>
    </row>
    <row r="234" spans="1:6" ht="30" x14ac:dyDescent="0.25">
      <c r="A234" s="11" t="s">
        <v>98</v>
      </c>
      <c r="B234" s="23"/>
      <c r="C234" s="23"/>
      <c r="D234" s="23"/>
      <c r="E234" s="23"/>
      <c r="F234" s="23"/>
    </row>
    <row r="235" spans="1:6" x14ac:dyDescent="0.25">
      <c r="A235" s="7" t="s">
        <v>80</v>
      </c>
      <c r="B235" s="23"/>
      <c r="C235" s="23"/>
      <c r="D235" s="23"/>
      <c r="E235" s="23"/>
      <c r="F235" s="23"/>
    </row>
    <row r="236" spans="1:6" x14ac:dyDescent="0.25">
      <c r="A236" s="7" t="s">
        <v>81</v>
      </c>
      <c r="B236" s="23"/>
      <c r="C236" s="23"/>
      <c r="D236" s="23"/>
      <c r="E236" s="23"/>
      <c r="F236" s="23"/>
    </row>
    <row r="237" spans="1:6" ht="30" x14ac:dyDescent="0.25">
      <c r="A237" s="11" t="s">
        <v>96</v>
      </c>
      <c r="B237" s="23"/>
      <c r="C237" s="23"/>
      <c r="D237" s="23"/>
      <c r="E237" s="23"/>
      <c r="F237" s="23"/>
    </row>
    <row r="238" spans="1:6" x14ac:dyDescent="0.25">
      <c r="A238" s="7" t="s">
        <v>80</v>
      </c>
      <c r="B238" s="23"/>
      <c r="C238" s="23"/>
      <c r="D238" s="23"/>
      <c r="E238" s="23"/>
      <c r="F238" s="23"/>
    </row>
    <row r="239" spans="1:6" x14ac:dyDescent="0.25">
      <c r="A239" s="7" t="s">
        <v>81</v>
      </c>
      <c r="B239" s="23"/>
      <c r="C239" s="23"/>
      <c r="D239" s="23"/>
      <c r="E239" s="23"/>
      <c r="F239" s="23"/>
    </row>
    <row r="240" spans="1:6" ht="30" x14ac:dyDescent="0.25">
      <c r="A240" s="11" t="s">
        <v>82</v>
      </c>
      <c r="B240" s="23"/>
      <c r="C240" s="23"/>
      <c r="D240" s="23"/>
      <c r="E240" s="23"/>
      <c r="F240" s="23"/>
    </row>
    <row r="241" spans="1:6" ht="30" x14ac:dyDescent="0.25">
      <c r="A241" s="11" t="s">
        <v>90</v>
      </c>
      <c r="B241" s="23"/>
      <c r="C241" s="23"/>
      <c r="D241" s="23"/>
      <c r="E241" s="23"/>
      <c r="F241" s="23"/>
    </row>
    <row r="242" spans="1:6" ht="45" x14ac:dyDescent="0.25">
      <c r="A242" s="11" t="s">
        <v>83</v>
      </c>
      <c r="B242" s="23"/>
      <c r="C242" s="23"/>
      <c r="D242" s="23"/>
      <c r="E242" s="23"/>
      <c r="F242" s="23"/>
    </row>
    <row r="243" spans="1:6" ht="60" x14ac:dyDescent="0.25">
      <c r="A243" s="11" t="s">
        <v>84</v>
      </c>
      <c r="B243" s="23"/>
      <c r="C243" s="23"/>
      <c r="D243" s="23"/>
      <c r="E243" s="23"/>
      <c r="F243" s="23"/>
    </row>
    <row r="244" spans="1:6" x14ac:dyDescent="0.25">
      <c r="A244" s="11" t="s">
        <v>85</v>
      </c>
      <c r="B244" s="23"/>
      <c r="C244" s="23"/>
      <c r="D244" s="23"/>
      <c r="E244" s="23"/>
      <c r="F244" s="23"/>
    </row>
    <row r="245" spans="1:6" x14ac:dyDescent="0.25">
      <c r="A245" s="11" t="s">
        <v>86</v>
      </c>
      <c r="B245" s="23"/>
      <c r="C245" s="23"/>
      <c r="D245" s="23"/>
      <c r="E245" s="23"/>
      <c r="F245" s="23"/>
    </row>
    <row r="246" spans="1:6" x14ac:dyDescent="0.25">
      <c r="A246" s="19" t="s">
        <v>100</v>
      </c>
      <c r="B246" s="80"/>
      <c r="C246" s="81"/>
      <c r="D246" s="81"/>
      <c r="E246" s="81"/>
      <c r="F246" s="82"/>
    </row>
    <row r="247" spans="1:6" x14ac:dyDescent="0.25">
      <c r="A247" s="11" t="s">
        <v>91</v>
      </c>
      <c r="B247" s="23"/>
      <c r="C247" s="23"/>
      <c r="D247" s="23"/>
      <c r="E247" s="23"/>
      <c r="F247" s="23"/>
    </row>
    <row r="248" spans="1:6" x14ac:dyDescent="0.25">
      <c r="A248" s="11" t="s">
        <v>92</v>
      </c>
      <c r="B248" s="23"/>
      <c r="C248" s="23"/>
      <c r="D248" s="23"/>
      <c r="E248" s="23"/>
      <c r="F248" s="23"/>
    </row>
    <row r="249" spans="1:6" ht="30" x14ac:dyDescent="0.25">
      <c r="A249" s="11" t="s">
        <v>93</v>
      </c>
      <c r="B249" s="23"/>
      <c r="C249" s="23"/>
      <c r="D249" s="23"/>
      <c r="E249" s="23"/>
      <c r="F249" s="23"/>
    </row>
    <row r="250" spans="1:6" x14ac:dyDescent="0.25">
      <c r="A250" s="11" t="s">
        <v>94</v>
      </c>
      <c r="B250" s="23"/>
      <c r="C250" s="23"/>
      <c r="D250" s="23"/>
      <c r="E250" s="23"/>
      <c r="F250" s="23"/>
    </row>
    <row r="251" spans="1:6" x14ac:dyDescent="0.25">
      <c r="A251" s="11" t="s">
        <v>88</v>
      </c>
      <c r="B251" s="23"/>
      <c r="C251" s="23"/>
      <c r="D251" s="23"/>
      <c r="E251" s="23"/>
      <c r="F251" s="23"/>
    </row>
    <row r="252" spans="1:6" x14ac:dyDescent="0.25">
      <c r="A252" s="11" t="s">
        <v>95</v>
      </c>
      <c r="B252" s="23"/>
      <c r="C252" s="23"/>
      <c r="D252" s="23"/>
      <c r="E252" s="23"/>
      <c r="F252" s="23"/>
    </row>
    <row r="253" spans="1:6" x14ac:dyDescent="0.25">
      <c r="A253" s="11" t="s">
        <v>89</v>
      </c>
      <c r="B253" s="23"/>
      <c r="C253" s="23"/>
      <c r="D253" s="23"/>
      <c r="E253" s="23"/>
      <c r="F253" s="23"/>
    </row>
    <row r="254" spans="1:6" ht="30" x14ac:dyDescent="0.25">
      <c r="A254" s="11" t="s">
        <v>98</v>
      </c>
      <c r="B254" s="23"/>
      <c r="C254" s="23"/>
      <c r="D254" s="23"/>
      <c r="E254" s="23"/>
      <c r="F254" s="23"/>
    </row>
    <row r="255" spans="1:6" x14ac:dyDescent="0.25">
      <c r="A255" s="7" t="s">
        <v>80</v>
      </c>
      <c r="B255" s="23"/>
      <c r="C255" s="23"/>
      <c r="D255" s="23"/>
      <c r="E255" s="23"/>
      <c r="F255" s="23"/>
    </row>
    <row r="256" spans="1:6" x14ac:dyDescent="0.25">
      <c r="A256" s="7" t="s">
        <v>81</v>
      </c>
      <c r="B256" s="23"/>
      <c r="C256" s="23"/>
      <c r="D256" s="23"/>
      <c r="E256" s="23"/>
      <c r="F256" s="23"/>
    </row>
    <row r="257" spans="1:6" ht="30" x14ac:dyDescent="0.25">
      <c r="A257" s="11" t="s">
        <v>96</v>
      </c>
      <c r="B257" s="23"/>
      <c r="C257" s="23"/>
      <c r="D257" s="23"/>
      <c r="E257" s="23"/>
      <c r="F257" s="23"/>
    </row>
    <row r="258" spans="1:6" x14ac:dyDescent="0.25">
      <c r="A258" s="7" t="s">
        <v>80</v>
      </c>
      <c r="B258" s="23"/>
      <c r="C258" s="23"/>
      <c r="D258" s="23"/>
      <c r="E258" s="23"/>
      <c r="F258" s="23"/>
    </row>
    <row r="259" spans="1:6" x14ac:dyDescent="0.25">
      <c r="A259" s="7" t="s">
        <v>81</v>
      </c>
      <c r="B259" s="23"/>
      <c r="C259" s="23"/>
      <c r="D259" s="23"/>
      <c r="E259" s="23"/>
      <c r="F259" s="23"/>
    </row>
    <row r="260" spans="1:6" ht="30" x14ac:dyDescent="0.25">
      <c r="A260" s="11" t="s">
        <v>82</v>
      </c>
      <c r="B260" s="23"/>
      <c r="C260" s="23"/>
      <c r="D260" s="23"/>
      <c r="E260" s="23"/>
      <c r="F260" s="23"/>
    </row>
    <row r="261" spans="1:6" ht="30" x14ac:dyDescent="0.25">
      <c r="A261" s="11" t="s">
        <v>90</v>
      </c>
      <c r="B261" s="23"/>
      <c r="C261" s="23"/>
      <c r="D261" s="23"/>
      <c r="E261" s="23"/>
      <c r="F261" s="23"/>
    </row>
    <row r="262" spans="1:6" ht="45" x14ac:dyDescent="0.25">
      <c r="A262" s="11" t="s">
        <v>83</v>
      </c>
      <c r="B262" s="23"/>
      <c r="C262" s="23"/>
      <c r="D262" s="23"/>
      <c r="E262" s="23"/>
      <c r="F262" s="23"/>
    </row>
    <row r="263" spans="1:6" ht="60" x14ac:dyDescent="0.25">
      <c r="A263" s="11" t="s">
        <v>84</v>
      </c>
      <c r="B263" s="23"/>
      <c r="C263" s="23"/>
      <c r="D263" s="23"/>
      <c r="E263" s="23"/>
      <c r="F263" s="23"/>
    </row>
    <row r="264" spans="1:6" x14ac:dyDescent="0.25">
      <c r="A264" s="11" t="s">
        <v>85</v>
      </c>
      <c r="B264" s="23"/>
      <c r="C264" s="23"/>
      <c r="D264" s="23"/>
      <c r="E264" s="23"/>
      <c r="F264" s="23"/>
    </row>
    <row r="265" spans="1:6" x14ac:dyDescent="0.25">
      <c r="A265" s="11" t="s">
        <v>86</v>
      </c>
      <c r="B265" s="23"/>
      <c r="C265" s="23"/>
      <c r="D265" s="23"/>
      <c r="E265" s="23"/>
      <c r="F265" s="23"/>
    </row>
    <row r="266" spans="1:6" x14ac:dyDescent="0.25">
      <c r="A266" s="19" t="s">
        <v>100</v>
      </c>
      <c r="B266" s="80"/>
      <c r="C266" s="81"/>
      <c r="D266" s="81"/>
      <c r="E266" s="81"/>
      <c r="F266" s="82"/>
    </row>
    <row r="267" spans="1:6" x14ac:dyDescent="0.25">
      <c r="A267" s="11" t="s">
        <v>91</v>
      </c>
      <c r="B267" s="23"/>
      <c r="C267" s="23"/>
      <c r="D267" s="23"/>
      <c r="E267" s="23"/>
      <c r="F267" s="23"/>
    </row>
    <row r="268" spans="1:6" x14ac:dyDescent="0.25">
      <c r="A268" s="11" t="s">
        <v>92</v>
      </c>
      <c r="B268" s="23"/>
      <c r="C268" s="23"/>
      <c r="D268" s="23"/>
      <c r="E268" s="23"/>
      <c r="F268" s="23"/>
    </row>
    <row r="269" spans="1:6" ht="30" x14ac:dyDescent="0.25">
      <c r="A269" s="11" t="s">
        <v>93</v>
      </c>
      <c r="B269" s="23"/>
      <c r="C269" s="23"/>
      <c r="D269" s="23"/>
      <c r="E269" s="23"/>
      <c r="F269" s="23"/>
    </row>
    <row r="270" spans="1:6" x14ac:dyDescent="0.25">
      <c r="A270" s="11" t="s">
        <v>94</v>
      </c>
      <c r="B270" s="23"/>
      <c r="C270" s="23"/>
      <c r="D270" s="23"/>
      <c r="E270" s="23"/>
      <c r="F270" s="23"/>
    </row>
    <row r="271" spans="1:6" x14ac:dyDescent="0.25">
      <c r="A271" s="11" t="s">
        <v>88</v>
      </c>
      <c r="B271" s="23"/>
      <c r="C271" s="23"/>
      <c r="D271" s="23"/>
      <c r="E271" s="23"/>
      <c r="F271" s="23"/>
    </row>
    <row r="272" spans="1:6" x14ac:dyDescent="0.25">
      <c r="A272" s="11" t="s">
        <v>95</v>
      </c>
      <c r="B272" s="23"/>
      <c r="C272" s="23"/>
      <c r="D272" s="23"/>
      <c r="E272" s="23"/>
      <c r="F272" s="23"/>
    </row>
    <row r="273" spans="1:6" x14ac:dyDescent="0.25">
      <c r="A273" s="11" t="s">
        <v>89</v>
      </c>
      <c r="B273" s="23"/>
      <c r="C273" s="23"/>
      <c r="D273" s="23"/>
      <c r="E273" s="23"/>
      <c r="F273" s="23"/>
    </row>
    <row r="274" spans="1:6" ht="30" x14ac:dyDescent="0.25">
      <c r="A274" s="11" t="s">
        <v>98</v>
      </c>
      <c r="B274" s="23"/>
      <c r="C274" s="23"/>
      <c r="D274" s="23"/>
      <c r="E274" s="23"/>
      <c r="F274" s="23"/>
    </row>
    <row r="275" spans="1:6" x14ac:dyDescent="0.25">
      <c r="A275" s="7" t="s">
        <v>80</v>
      </c>
      <c r="B275" s="23"/>
      <c r="C275" s="23"/>
      <c r="D275" s="23"/>
      <c r="E275" s="23"/>
      <c r="F275" s="23"/>
    </row>
    <row r="276" spans="1:6" x14ac:dyDescent="0.25">
      <c r="A276" s="7" t="s">
        <v>81</v>
      </c>
      <c r="B276" s="23"/>
      <c r="C276" s="23"/>
      <c r="D276" s="23"/>
      <c r="E276" s="23"/>
      <c r="F276" s="23"/>
    </row>
    <row r="277" spans="1:6" ht="30" x14ac:dyDescent="0.25">
      <c r="A277" s="11" t="s">
        <v>96</v>
      </c>
      <c r="B277" s="23"/>
      <c r="C277" s="23"/>
      <c r="D277" s="23"/>
      <c r="E277" s="23"/>
      <c r="F277" s="23"/>
    </row>
    <row r="278" spans="1:6" x14ac:dyDescent="0.25">
      <c r="A278" s="7" t="s">
        <v>80</v>
      </c>
      <c r="B278" s="23"/>
      <c r="C278" s="23"/>
      <c r="D278" s="23"/>
      <c r="E278" s="23"/>
      <c r="F278" s="23"/>
    </row>
    <row r="279" spans="1:6" x14ac:dyDescent="0.25">
      <c r="A279" s="7" t="s">
        <v>81</v>
      </c>
      <c r="B279" s="23"/>
      <c r="C279" s="23"/>
      <c r="D279" s="23"/>
      <c r="E279" s="23"/>
      <c r="F279" s="23"/>
    </row>
    <row r="280" spans="1:6" ht="30" x14ac:dyDescent="0.25">
      <c r="A280" s="11" t="s">
        <v>82</v>
      </c>
      <c r="B280" s="23"/>
      <c r="C280" s="23"/>
      <c r="D280" s="23"/>
      <c r="E280" s="23"/>
      <c r="F280" s="23"/>
    </row>
    <row r="281" spans="1:6" ht="30" x14ac:dyDescent="0.25">
      <c r="A281" s="11" t="s">
        <v>90</v>
      </c>
      <c r="B281" s="23"/>
      <c r="C281" s="23"/>
      <c r="D281" s="23"/>
      <c r="E281" s="23"/>
      <c r="F281" s="23"/>
    </row>
    <row r="282" spans="1:6" ht="45" x14ac:dyDescent="0.25">
      <c r="A282" s="11" t="s">
        <v>83</v>
      </c>
      <c r="B282" s="23"/>
      <c r="C282" s="23"/>
      <c r="D282" s="23"/>
      <c r="E282" s="23"/>
      <c r="F282" s="23"/>
    </row>
    <row r="283" spans="1:6" ht="60" x14ac:dyDescent="0.25">
      <c r="A283" s="11" t="s">
        <v>84</v>
      </c>
      <c r="B283" s="23"/>
      <c r="C283" s="23"/>
      <c r="D283" s="23"/>
      <c r="E283" s="23"/>
      <c r="F283" s="23"/>
    </row>
    <row r="284" spans="1:6" x14ac:dyDescent="0.25">
      <c r="A284" s="11" t="s">
        <v>85</v>
      </c>
      <c r="B284" s="23"/>
      <c r="C284" s="23"/>
      <c r="D284" s="23"/>
      <c r="E284" s="23"/>
      <c r="F284" s="23"/>
    </row>
    <row r="285" spans="1:6" x14ac:dyDescent="0.25">
      <c r="A285" s="11" t="s">
        <v>86</v>
      </c>
      <c r="B285" s="23"/>
      <c r="C285" s="23"/>
      <c r="D285" s="23"/>
      <c r="E285" s="23"/>
      <c r="F285" s="23"/>
    </row>
  </sheetData>
  <mergeCells count="16">
    <mergeCell ref="B206:F206"/>
    <mergeCell ref="B226:F226"/>
    <mergeCell ref="B246:F246"/>
    <mergeCell ref="B266:F266"/>
    <mergeCell ref="B106:F106"/>
    <mergeCell ref="B126:F126"/>
    <mergeCell ref="B146:F146"/>
    <mergeCell ref="B166:F166"/>
    <mergeCell ref="B186:F186"/>
    <mergeCell ref="B6:F6"/>
    <mergeCell ref="B26:F26"/>
    <mergeCell ref="B46:F46"/>
    <mergeCell ref="B66:F66"/>
    <mergeCell ref="B86:F86"/>
    <mergeCell ref="B7:E23"/>
    <mergeCell ref="F8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П10.1 КА Котельные</vt:lpstr>
      <vt:lpstr>П10.2 УТМ Котельные</vt:lpstr>
      <vt:lpstr>П10.4 Выработка, КИУМ Котельные</vt:lpstr>
      <vt:lpstr>П10.7 Расход топлива Котельные</vt:lpstr>
      <vt:lpstr>П10.8 ТЭП Котельные</vt:lpstr>
      <vt:lpstr>П15.3 Баланс ТМ Котельные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Миргородский Алексей Игоревич</dc:creator>
  <cp:lastModifiedBy>user</cp:lastModifiedBy>
  <cp:lastPrinted>2023-02-07T06:49:44Z</cp:lastPrinted>
  <dcterms:created xsi:type="dcterms:W3CDTF">2022-10-19T13:19:38Z</dcterms:created>
  <dcterms:modified xsi:type="dcterms:W3CDTF">2023-02-09T06:21:20Z</dcterms:modified>
</cp:coreProperties>
</file>